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calcChain.xml><?xml version="1.0" encoding="utf-8"?>
<calcChain xmlns="http://schemas.openxmlformats.org/spreadsheetml/2006/main">
  <c r="R25" i="4"/>
  <c r="O30" i="3"/>
  <c r="Q22" i="4"/>
  <c r="Q19"/>
  <c r="Q15"/>
  <c r="Q8"/>
  <c r="Q7"/>
  <c r="Q6"/>
  <c r="N5" i="1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4"/>
  <c r="P23" i="2"/>
  <c r="P22"/>
  <c r="P21"/>
  <c r="P20"/>
  <c r="P19"/>
  <c r="P18"/>
  <c r="P17"/>
  <c r="P16"/>
  <c r="P15"/>
  <c r="P14"/>
  <c r="P13"/>
  <c r="P12"/>
  <c r="P11"/>
  <c r="P10"/>
  <c r="P9"/>
  <c r="P8"/>
  <c r="P7"/>
  <c r="P6"/>
  <c r="P5"/>
</calcChain>
</file>

<file path=xl/sharedStrings.xml><?xml version="1.0" encoding="utf-8"?>
<sst xmlns="http://schemas.openxmlformats.org/spreadsheetml/2006/main" count="203" uniqueCount="87">
  <si>
    <t>№</t>
  </si>
  <si>
    <t>Наимнование</t>
  </si>
  <si>
    <t>Снайпер</t>
  </si>
  <si>
    <t>Алау</t>
  </si>
  <si>
    <t>Айбын</t>
  </si>
  <si>
    <t>Отан Коргаушы</t>
  </si>
  <si>
    <t>Жас Улан</t>
  </si>
  <si>
    <t>Общее командное место</t>
  </si>
  <si>
    <t>м</t>
  </si>
  <si>
    <t>о</t>
  </si>
  <si>
    <t>АТК №10 г.Акколь</t>
  </si>
  <si>
    <t>АТК №11 г.Атбасар</t>
  </si>
  <si>
    <t>АТК №3 с.Красный Яр</t>
  </si>
  <si>
    <t>АТК №4 п.Аршалы</t>
  </si>
  <si>
    <t>АТК №5,ауыл Бозайгыр</t>
  </si>
  <si>
    <t>АТК №7 г.Есиль</t>
  </si>
  <si>
    <t>АТК №8 г.Ерейментау</t>
  </si>
  <si>
    <t>АТК№2 с.Каменка</t>
  </si>
  <si>
    <t>АТК№9 с.Новоишимка</t>
  </si>
  <si>
    <t>Высший колледж Кокшетау</t>
  </si>
  <si>
    <t>Высший колледж Щучинск</t>
  </si>
  <si>
    <t>ИТК №1 г.Атбасар</t>
  </si>
  <si>
    <t>ИТК№2 г.Степногорск</t>
  </si>
  <si>
    <t>КИТиС г.Щучинск</t>
  </si>
  <si>
    <t xml:space="preserve">Колледж Агробизнеса с.Чаглинка </t>
  </si>
  <si>
    <t>Колледж культуры  г.Кокшетау</t>
  </si>
  <si>
    <t>МКГЗ г.Кокшетау</t>
  </si>
  <si>
    <t>Пед колледж (г.Щучинск)</t>
  </si>
  <si>
    <t>С/х колледж  c.Катарколь</t>
  </si>
  <si>
    <t>СТК №2 г.Степногорск</t>
  </si>
  <si>
    <t>КЭиЛХ г.Щучинск</t>
  </si>
  <si>
    <t>Воен. кросс</t>
  </si>
  <si>
    <t>очки</t>
  </si>
  <si>
    <t>СерТК №1 г.Кокшетау</t>
  </si>
  <si>
    <t>СТК №1 г.Кокшетау</t>
  </si>
  <si>
    <t>Аккольский</t>
  </si>
  <si>
    <t>Аршалынский</t>
  </si>
  <si>
    <t>Астраханский</t>
  </si>
  <si>
    <t>Атбасарский</t>
  </si>
  <si>
    <t>Буландынский</t>
  </si>
  <si>
    <t>Бурабайский</t>
  </si>
  <si>
    <t>Егиндыкольский</t>
  </si>
  <si>
    <t>Енбекшильдерский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</si>
  <si>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</si>
  <si>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</si>
  <si>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</si>
  <si>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</si>
  <si>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</si>
  <si>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</si>
  <si>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Целиноградский</t>
  </si>
  <si>
    <t>Сандыктауский</t>
  </si>
  <si>
    <t>Шортандинский</t>
  </si>
  <si>
    <t>г.Кокшетау</t>
  </si>
  <si>
    <t>г. Степногорск</t>
  </si>
  <si>
    <t>Муз. колледж г.Кокшетау</t>
  </si>
  <si>
    <t xml:space="preserve"> Пед колледж Мусина г.Кокшетау</t>
  </si>
  <si>
    <t xml:space="preserve">Итогова таблица областной спартакиады "Намыс" по военно-прикладным видам спорта среди учащихся  организаций технического и профессионального образования Акмолинской области  2015-2016 учебного года. </t>
  </si>
  <si>
    <r>
      <t>Итогова таблица областной спартакиады "Намыс" по военно-прикладным видам спорта среди общеобразовательных школ  Акмолинской области  2015-2016 учебного года.</t>
    </r>
    <r>
      <rPr>
        <b/>
        <sz val="16"/>
        <color theme="1"/>
        <rFont val="Times New Roman"/>
        <family val="1"/>
        <charset val="204"/>
      </rPr>
      <t xml:space="preserve"> </t>
    </r>
  </si>
  <si>
    <t>Исп. Исабаев А.</t>
  </si>
  <si>
    <t>кол-во закрытых видо</t>
  </si>
  <si>
    <r>
      <t xml:space="preserve">   </t>
    </r>
    <r>
      <rPr>
        <b/>
        <sz val="12"/>
        <color theme="1"/>
        <rFont val="Calibri"/>
        <family val="2"/>
        <charset val="204"/>
      </rPr>
      <t>%</t>
    </r>
  </si>
  <si>
    <t>кол-во закрытых видов</t>
  </si>
  <si>
    <t>20</t>
  </si>
  <si>
    <r>
      <t xml:space="preserve">Участие команд    в   </t>
    </r>
    <r>
      <rPr>
        <b/>
        <sz val="12"/>
        <color theme="1"/>
        <rFont val="Calibri"/>
        <family val="2"/>
        <charset val="204"/>
      </rPr>
      <t>% соотношении</t>
    </r>
  </si>
  <si>
    <t xml:space="preserve">Итого </t>
  </si>
  <si>
    <r>
      <t>Итогова таблица областной спартакиады "Намыс" по военно-прикладным видам спорта среди общеобразовательных школ  Акмолинской области  2016-2017 учебного года.</t>
    </r>
    <r>
      <rPr>
        <b/>
        <sz val="16"/>
        <color theme="1"/>
        <rFont val="Times New Roman"/>
        <family val="1"/>
        <charset val="204"/>
      </rPr>
      <t xml:space="preserve"> </t>
    </r>
  </si>
  <si>
    <t>3-4</t>
  </si>
  <si>
    <t>12</t>
  </si>
  <si>
    <t>5</t>
  </si>
  <si>
    <t>2</t>
  </si>
  <si>
    <t>10</t>
  </si>
  <si>
    <t>8</t>
  </si>
  <si>
    <t>14</t>
  </si>
  <si>
    <t>6</t>
  </si>
  <si>
    <t>1</t>
  </si>
  <si>
    <t>7</t>
  </si>
  <si>
    <t>16</t>
  </si>
  <si>
    <t>17</t>
  </si>
  <si>
    <t>АТК №6, Астраханка</t>
  </si>
  <si>
    <t>9</t>
  </si>
  <si>
    <t>11</t>
  </si>
  <si>
    <t>20-21</t>
  </si>
  <si>
    <t>I</t>
  </si>
  <si>
    <t>II</t>
  </si>
  <si>
    <t>III</t>
  </si>
  <si>
    <t>не проводились</t>
  </si>
  <si>
    <t xml:space="preserve"> Итогова таблица областной спартакиады "Намыс" по военно-прикладным видам спорта среди учащихся  организаций образования на 2016-2017  учебного года.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</si>
</sst>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rgb="FF6115EB"/>
      <name val="Times New Roman"/>
      <family val="1"/>
      <charset val="204"/>
    </font>
    <font>
      <b/>
      <i/>
      <sz val="12"/>
      <color rgb="FFF6163B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rgb="FFF6163B"/>
      <name val="Times New Roman"/>
      <family val="1"/>
      <charset val="204"/>
    </font>
    <font>
      <b/>
      <sz val="12"/>
      <color rgb="FF6115EB"/>
      <name val="Times New Roman"/>
      <family val="1"/>
      <charset val="204"/>
    </font>
    <font>
      <sz val="12"/>
      <color rgb="FFF6163B"/>
      <name val="Times New Roman"/>
      <family val="1"/>
      <charset val="204"/>
    </font>
    <font>
      <b/>
      <i/>
      <sz val="14"/>
      <color rgb="FFF6163B"/>
      <name val="Times New Roman"/>
      <family val="1"/>
      <charset val="204"/>
    </font>
    <font>
      <i/>
      <sz val="12"/>
      <color rgb="FFF6163B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/>
    <xf numFmtId="49" fontId="3" fillId="0" borderId="1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20" fillId="3" borderId="3" xfId="0" applyNumberFormat="1" applyFont="1" applyFill="1" applyBorder="1" applyAlignment="1">
      <alignment horizontal="center" vertical="center" wrapText="1"/>
    </xf>
    <xf numFmtId="49" fontId="21" fillId="3" borderId="3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textRotation="90" wrapText="1"/>
    </xf>
    <xf numFmtId="0" fontId="7" fillId="2" borderId="14" xfId="0" applyFont="1" applyFill="1" applyBorder="1" applyAlignment="1">
      <alignment horizontal="center" vertical="center" textRotation="90" wrapText="1"/>
    </xf>
    <xf numFmtId="0" fontId="7" fillId="2" borderId="15" xfId="0" applyFont="1" applyFill="1" applyBorder="1" applyAlignment="1">
      <alignment horizontal="center" vertical="center" textRotation="90" wrapText="1"/>
    </xf>
    <xf numFmtId="0" fontId="7" fillId="2" borderId="16" xfId="0" applyFont="1" applyFill="1" applyBorder="1" applyAlignment="1">
      <alignment horizontal="center" vertical="center" textRotation="90" wrapText="1"/>
    </xf>
    <xf numFmtId="0" fontId="7" fillId="2" borderId="17" xfId="0" applyFont="1" applyFill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textRotation="90" wrapText="1"/>
    </xf>
    <xf numFmtId="0" fontId="16" fillId="2" borderId="13" xfId="0" applyFont="1" applyFill="1" applyBorder="1" applyAlignment="1">
      <alignment horizontal="center" vertical="center" textRotation="90" wrapText="1"/>
    </xf>
    <xf numFmtId="0" fontId="16" fillId="2" borderId="14" xfId="0" applyFont="1" applyFill="1" applyBorder="1" applyAlignment="1">
      <alignment horizontal="center" vertical="center" textRotation="90" wrapText="1"/>
    </xf>
    <xf numFmtId="0" fontId="16" fillId="2" borderId="15" xfId="0" applyFont="1" applyFill="1" applyBorder="1" applyAlignment="1">
      <alignment horizontal="center" vertical="center" textRotation="90" wrapText="1"/>
    </xf>
    <xf numFmtId="0" fontId="16" fillId="2" borderId="16" xfId="0" applyFont="1" applyFill="1" applyBorder="1" applyAlignment="1">
      <alignment horizontal="center" vertical="center" textRotation="90" wrapText="1"/>
    </xf>
    <xf numFmtId="0" fontId="16" fillId="2" borderId="17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163B"/>
      <color rgb="FF6115EB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view="pageLayout" topLeftCell="B1" zoomScale="80" zoomScaleNormal="70" zoomScalePageLayoutView="80" workbookViewId="0">
      <selection activeCell="B1" sqref="B1:O1"/>
    </sheetView>
  </sheetViews>
  <sheetFormatPr defaultRowHeight="15"/>
  <cols>
    <col min="1" max="1" width="9.140625" hidden="1" customWidth="1"/>
    <col min="2" max="2" width="5.140625" customWidth="1"/>
    <col min="3" max="3" width="32.28515625" customWidth="1"/>
    <col min="4" max="4" width="8.42578125" customWidth="1"/>
    <col min="5" max="5" width="6.42578125" customWidth="1"/>
    <col min="6" max="6" width="5.42578125" customWidth="1"/>
    <col min="7" max="7" width="6.42578125" customWidth="1"/>
    <col min="8" max="8" width="6" customWidth="1"/>
    <col min="9" max="9" width="6.42578125" customWidth="1"/>
    <col min="10" max="10" width="5" customWidth="1"/>
    <col min="11" max="11" width="5.28515625" customWidth="1"/>
    <col min="12" max="12" width="6.140625" customWidth="1"/>
    <col min="13" max="13" width="6.7109375" customWidth="1"/>
    <col min="14" max="14" width="10.5703125" customWidth="1"/>
    <col min="15" max="15" width="12.85546875" customWidth="1"/>
    <col min="20" max="20" width="13" customWidth="1"/>
  </cols>
  <sheetData>
    <row r="1" spans="1:22" ht="67.5" customHeight="1">
      <c r="A1">
        <v>0</v>
      </c>
      <c r="B1" s="65" t="s">
        <v>86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22" ht="34.5" customHeight="1">
      <c r="B2" s="67" t="s">
        <v>0</v>
      </c>
      <c r="C2" s="67" t="s">
        <v>1</v>
      </c>
      <c r="D2" s="71" t="s">
        <v>2</v>
      </c>
      <c r="E2" s="72"/>
      <c r="F2" s="71" t="s">
        <v>4</v>
      </c>
      <c r="G2" s="72"/>
      <c r="H2" s="71" t="s">
        <v>5</v>
      </c>
      <c r="I2" s="72"/>
      <c r="J2" s="73" t="s">
        <v>31</v>
      </c>
      <c r="K2" s="74"/>
      <c r="L2" s="71" t="s">
        <v>6</v>
      </c>
      <c r="M2" s="72"/>
      <c r="N2" s="69" t="s">
        <v>32</v>
      </c>
      <c r="O2" s="63" t="s">
        <v>7</v>
      </c>
    </row>
    <row r="3" spans="1:22" ht="15.75" customHeight="1">
      <c r="B3" s="68"/>
      <c r="C3" s="68"/>
      <c r="D3" s="5" t="s">
        <v>8</v>
      </c>
      <c r="E3" s="43" t="s">
        <v>9</v>
      </c>
      <c r="F3" s="5" t="s">
        <v>8</v>
      </c>
      <c r="G3" s="43" t="s">
        <v>9</v>
      </c>
      <c r="H3" s="5" t="s">
        <v>8</v>
      </c>
      <c r="I3" s="43" t="s">
        <v>9</v>
      </c>
      <c r="J3" s="42" t="s">
        <v>8</v>
      </c>
      <c r="K3" s="44" t="s">
        <v>9</v>
      </c>
      <c r="L3" s="5" t="s">
        <v>8</v>
      </c>
      <c r="M3" s="43" t="s">
        <v>9</v>
      </c>
      <c r="N3" s="70"/>
      <c r="O3" s="64"/>
      <c r="S3" s="36"/>
      <c r="T3" s="37"/>
      <c r="U3" s="37"/>
      <c r="V3" s="37"/>
    </row>
    <row r="4" spans="1:22" ht="15.75">
      <c r="B4" s="1">
        <v>1</v>
      </c>
      <c r="C4" s="54" t="s">
        <v>10</v>
      </c>
      <c r="D4" s="33">
        <v>15</v>
      </c>
      <c r="E4" s="2">
        <v>5</v>
      </c>
      <c r="F4" s="1"/>
      <c r="G4" s="2"/>
      <c r="H4" s="1"/>
      <c r="I4" s="2"/>
      <c r="J4" s="57" t="s">
        <v>85</v>
      </c>
      <c r="K4" s="58"/>
      <c r="L4" s="1"/>
      <c r="M4" s="2"/>
      <c r="N4" s="2">
        <f>E4+G4+I4+K4+M4</f>
        <v>5</v>
      </c>
      <c r="O4" s="5" t="s">
        <v>81</v>
      </c>
      <c r="S4" s="36"/>
      <c r="T4" s="37"/>
      <c r="U4" s="37"/>
      <c r="V4" s="37"/>
    </row>
    <row r="5" spans="1:22" ht="15.75">
      <c r="B5" s="1">
        <v>2</v>
      </c>
      <c r="C5" s="54" t="s">
        <v>11</v>
      </c>
      <c r="D5" s="33">
        <v>13</v>
      </c>
      <c r="E5" s="2">
        <v>7</v>
      </c>
      <c r="F5" s="1">
        <v>7</v>
      </c>
      <c r="G5" s="2">
        <v>13</v>
      </c>
      <c r="H5" s="1">
        <v>9</v>
      </c>
      <c r="I5" s="2">
        <v>11</v>
      </c>
      <c r="J5" s="59"/>
      <c r="K5" s="60"/>
      <c r="L5" s="1"/>
      <c r="M5" s="2"/>
      <c r="N5" s="2">
        <f t="shared" ref="N5:N25" si="0">E5+G5+I5+K5+M5</f>
        <v>31</v>
      </c>
      <c r="O5" s="5">
        <v>10</v>
      </c>
      <c r="S5" s="36"/>
      <c r="T5" s="37"/>
      <c r="U5" s="37"/>
      <c r="V5" s="37"/>
    </row>
    <row r="6" spans="1:22" ht="15.75">
      <c r="B6" s="30">
        <v>3</v>
      </c>
      <c r="C6" s="55" t="s">
        <v>12</v>
      </c>
      <c r="D6" s="34"/>
      <c r="E6" s="31"/>
      <c r="F6" s="30"/>
      <c r="G6" s="31"/>
      <c r="H6" s="30">
        <v>14</v>
      </c>
      <c r="I6" s="31">
        <v>6</v>
      </c>
      <c r="J6" s="59"/>
      <c r="K6" s="60"/>
      <c r="L6" s="30"/>
      <c r="M6" s="31"/>
      <c r="N6" s="31">
        <f t="shared" si="0"/>
        <v>6</v>
      </c>
      <c r="O6" s="38">
        <v>19</v>
      </c>
      <c r="S6" s="36"/>
      <c r="T6" s="37"/>
      <c r="U6" s="37"/>
      <c r="V6" s="37"/>
    </row>
    <row r="7" spans="1:22" ht="15.75">
      <c r="B7" s="30">
        <v>4</v>
      </c>
      <c r="C7" s="55" t="s">
        <v>13</v>
      </c>
      <c r="D7" s="34"/>
      <c r="E7" s="31"/>
      <c r="F7" s="30"/>
      <c r="G7" s="31"/>
      <c r="H7" s="30">
        <v>8</v>
      </c>
      <c r="I7" s="31">
        <v>12</v>
      </c>
      <c r="J7" s="59"/>
      <c r="K7" s="60"/>
      <c r="L7" s="30">
        <v>9</v>
      </c>
      <c r="M7" s="31">
        <v>11</v>
      </c>
      <c r="N7" s="31">
        <f t="shared" si="0"/>
        <v>23</v>
      </c>
      <c r="O7" s="39" t="s">
        <v>67</v>
      </c>
      <c r="S7" s="36"/>
      <c r="T7" s="37"/>
      <c r="U7" s="37"/>
      <c r="V7" s="37"/>
    </row>
    <row r="8" spans="1:22" ht="15.75">
      <c r="B8" s="30">
        <v>5</v>
      </c>
      <c r="C8" s="55" t="s">
        <v>78</v>
      </c>
      <c r="D8" s="34" t="s">
        <v>80</v>
      </c>
      <c r="E8" s="31">
        <v>9</v>
      </c>
      <c r="F8" s="30"/>
      <c r="G8" s="31"/>
      <c r="H8" s="30"/>
      <c r="I8" s="31"/>
      <c r="J8" s="59"/>
      <c r="K8" s="60"/>
      <c r="L8" s="30">
        <v>11</v>
      </c>
      <c r="M8" s="31">
        <v>9</v>
      </c>
      <c r="N8" s="31">
        <f t="shared" si="0"/>
        <v>18</v>
      </c>
      <c r="O8" s="38">
        <v>14</v>
      </c>
      <c r="S8" s="36"/>
      <c r="T8" s="37"/>
      <c r="U8" s="37"/>
      <c r="V8" s="37"/>
    </row>
    <row r="9" spans="1:22" ht="15.75">
      <c r="B9" s="1">
        <v>6</v>
      </c>
      <c r="C9" s="55" t="s">
        <v>15</v>
      </c>
      <c r="D9" s="47" t="s">
        <v>66</v>
      </c>
      <c r="E9" s="31">
        <v>17.5</v>
      </c>
      <c r="F9" s="30"/>
      <c r="G9" s="31"/>
      <c r="H9" s="30">
        <v>4</v>
      </c>
      <c r="I9" s="31">
        <v>17</v>
      </c>
      <c r="J9" s="59"/>
      <c r="K9" s="60"/>
      <c r="L9" s="30"/>
      <c r="M9" s="31"/>
      <c r="N9" s="31">
        <f t="shared" si="0"/>
        <v>34.5</v>
      </c>
      <c r="O9" s="38">
        <v>8</v>
      </c>
      <c r="S9" s="36"/>
      <c r="T9" s="37"/>
      <c r="U9" s="37"/>
      <c r="V9" s="37"/>
    </row>
    <row r="10" spans="1:22" ht="15.75">
      <c r="B10" s="1">
        <v>7</v>
      </c>
      <c r="C10" s="55" t="s">
        <v>16</v>
      </c>
      <c r="D10" s="34"/>
      <c r="E10" s="31"/>
      <c r="F10" s="30"/>
      <c r="G10" s="31"/>
      <c r="H10" s="30">
        <v>15</v>
      </c>
      <c r="I10" s="31">
        <v>5</v>
      </c>
      <c r="J10" s="59"/>
      <c r="K10" s="60"/>
      <c r="L10" s="30"/>
      <c r="M10" s="31"/>
      <c r="N10" s="31">
        <f t="shared" si="0"/>
        <v>5</v>
      </c>
      <c r="O10" s="38" t="s">
        <v>81</v>
      </c>
      <c r="S10" s="36"/>
      <c r="T10" s="37"/>
      <c r="U10" s="37"/>
      <c r="V10" s="37"/>
    </row>
    <row r="11" spans="1:22" ht="15.75">
      <c r="B11" s="30">
        <v>8</v>
      </c>
      <c r="C11" s="55" t="s">
        <v>17</v>
      </c>
      <c r="D11" s="34" t="s">
        <v>67</v>
      </c>
      <c r="E11" s="31">
        <v>8</v>
      </c>
      <c r="F11" s="30"/>
      <c r="G11" s="31"/>
      <c r="H11" s="30"/>
      <c r="I11" s="31"/>
      <c r="J11" s="59"/>
      <c r="K11" s="60"/>
      <c r="L11" s="30"/>
      <c r="M11" s="31"/>
      <c r="N11" s="31">
        <f t="shared" si="0"/>
        <v>8</v>
      </c>
      <c r="O11" s="38">
        <v>18</v>
      </c>
      <c r="S11" s="36"/>
      <c r="T11" s="37"/>
      <c r="U11" s="37"/>
      <c r="V11" s="37"/>
    </row>
    <row r="12" spans="1:22" ht="15.75">
      <c r="B12" s="30">
        <v>9</v>
      </c>
      <c r="C12" s="55" t="s">
        <v>19</v>
      </c>
      <c r="D12" s="34"/>
      <c r="E12" s="31"/>
      <c r="F12" s="30">
        <v>8</v>
      </c>
      <c r="G12" s="31">
        <v>12</v>
      </c>
      <c r="H12" s="30"/>
      <c r="I12" s="31"/>
      <c r="J12" s="59"/>
      <c r="K12" s="60"/>
      <c r="L12" s="30"/>
      <c r="M12" s="31"/>
      <c r="N12" s="31">
        <f t="shared" si="0"/>
        <v>12</v>
      </c>
      <c r="O12" s="38">
        <v>15</v>
      </c>
      <c r="S12" s="36"/>
      <c r="T12" s="37"/>
      <c r="U12" s="37"/>
      <c r="V12" s="37"/>
    </row>
    <row r="13" spans="1:22" ht="15.75">
      <c r="B13" s="30">
        <v>10</v>
      </c>
      <c r="C13" s="55" t="s">
        <v>20</v>
      </c>
      <c r="D13" s="34" t="s">
        <v>68</v>
      </c>
      <c r="E13" s="31">
        <v>15</v>
      </c>
      <c r="F13" s="30">
        <v>5</v>
      </c>
      <c r="G13" s="31">
        <v>15</v>
      </c>
      <c r="H13" s="48">
        <v>3</v>
      </c>
      <c r="I13" s="31">
        <v>19</v>
      </c>
      <c r="J13" s="59"/>
      <c r="K13" s="60"/>
      <c r="L13" s="30">
        <v>4</v>
      </c>
      <c r="M13" s="31">
        <v>17</v>
      </c>
      <c r="N13" s="31">
        <f t="shared" si="0"/>
        <v>66</v>
      </c>
      <c r="O13" s="38">
        <v>4</v>
      </c>
      <c r="S13" s="36"/>
      <c r="T13" s="37"/>
      <c r="U13" s="37"/>
      <c r="V13" s="37"/>
    </row>
    <row r="14" spans="1:22" ht="15.75">
      <c r="B14" s="1">
        <v>11</v>
      </c>
      <c r="C14" s="55" t="s">
        <v>21</v>
      </c>
      <c r="D14" s="47" t="s">
        <v>69</v>
      </c>
      <c r="E14" s="31">
        <v>22</v>
      </c>
      <c r="F14" s="48">
        <v>2</v>
      </c>
      <c r="G14" s="31">
        <v>22</v>
      </c>
      <c r="H14" s="48">
        <v>1</v>
      </c>
      <c r="I14" s="31">
        <v>25</v>
      </c>
      <c r="J14" s="59"/>
      <c r="K14" s="60"/>
      <c r="L14" s="48">
        <v>1</v>
      </c>
      <c r="M14" s="31">
        <v>25</v>
      </c>
      <c r="N14" s="31">
        <f t="shared" si="0"/>
        <v>94</v>
      </c>
      <c r="O14" s="56" t="s">
        <v>82</v>
      </c>
      <c r="S14" s="36"/>
      <c r="T14" s="37"/>
      <c r="U14" s="37"/>
      <c r="V14" s="37"/>
    </row>
    <row r="15" spans="1:22" ht="15.75">
      <c r="B15" s="1">
        <v>12</v>
      </c>
      <c r="C15" s="55" t="s">
        <v>22</v>
      </c>
      <c r="D15" s="34" t="s">
        <v>79</v>
      </c>
      <c r="E15" s="31">
        <v>11</v>
      </c>
      <c r="F15" s="30"/>
      <c r="G15" s="31"/>
      <c r="H15" s="30">
        <v>11</v>
      </c>
      <c r="I15" s="31">
        <v>9</v>
      </c>
      <c r="J15" s="59"/>
      <c r="K15" s="60"/>
      <c r="L15" s="30">
        <v>5</v>
      </c>
      <c r="M15" s="31">
        <v>15</v>
      </c>
      <c r="N15" s="31">
        <f t="shared" si="0"/>
        <v>35</v>
      </c>
      <c r="O15" s="38">
        <v>7</v>
      </c>
      <c r="S15" s="36"/>
      <c r="T15" s="37"/>
      <c r="U15" s="37"/>
      <c r="V15" s="37"/>
    </row>
    <row r="16" spans="1:22" ht="21.75" customHeight="1">
      <c r="B16" s="30">
        <v>13</v>
      </c>
      <c r="C16" s="55" t="s">
        <v>55</v>
      </c>
      <c r="D16" s="47" t="s">
        <v>66</v>
      </c>
      <c r="E16" s="31">
        <v>17.5</v>
      </c>
      <c r="F16" s="48">
        <v>1</v>
      </c>
      <c r="G16" s="31">
        <v>25</v>
      </c>
      <c r="H16" s="48">
        <v>2</v>
      </c>
      <c r="I16" s="31">
        <v>22</v>
      </c>
      <c r="J16" s="59"/>
      <c r="K16" s="60"/>
      <c r="L16" s="48">
        <v>2</v>
      </c>
      <c r="M16" s="31">
        <v>22</v>
      </c>
      <c r="N16" s="31">
        <f t="shared" si="0"/>
        <v>86.5</v>
      </c>
      <c r="O16" s="56" t="s">
        <v>83</v>
      </c>
      <c r="S16" s="36"/>
      <c r="T16" s="37"/>
      <c r="U16" s="37"/>
      <c r="V16" s="37"/>
    </row>
    <row r="17" spans="2:22" ht="15.75">
      <c r="B17" s="30">
        <v>14</v>
      </c>
      <c r="C17" s="55" t="s">
        <v>23</v>
      </c>
      <c r="D17" s="34" t="s">
        <v>70</v>
      </c>
      <c r="E17" s="31">
        <v>10</v>
      </c>
      <c r="F17" s="30"/>
      <c r="G17" s="31"/>
      <c r="H17" s="30">
        <v>12</v>
      </c>
      <c r="I17" s="31">
        <v>8</v>
      </c>
      <c r="J17" s="59"/>
      <c r="K17" s="60"/>
      <c r="L17" s="30">
        <v>8</v>
      </c>
      <c r="M17" s="31">
        <v>12</v>
      </c>
      <c r="N17" s="31">
        <f t="shared" si="0"/>
        <v>30</v>
      </c>
      <c r="O17" s="38">
        <v>11</v>
      </c>
      <c r="S17" s="36"/>
      <c r="T17" s="37"/>
      <c r="U17" s="37"/>
      <c r="V17" s="37"/>
    </row>
    <row r="18" spans="2:22" ht="18" customHeight="1">
      <c r="B18" s="30">
        <v>15</v>
      </c>
      <c r="C18" s="55" t="s">
        <v>24</v>
      </c>
      <c r="D18" s="34" t="s">
        <v>71</v>
      </c>
      <c r="E18" s="31">
        <v>12</v>
      </c>
      <c r="F18" s="30">
        <v>6</v>
      </c>
      <c r="G18" s="31">
        <v>14</v>
      </c>
      <c r="H18" s="30">
        <v>6</v>
      </c>
      <c r="I18" s="31">
        <v>14</v>
      </c>
      <c r="J18" s="59"/>
      <c r="K18" s="60"/>
      <c r="L18" s="30">
        <v>12</v>
      </c>
      <c r="M18" s="31">
        <v>8</v>
      </c>
      <c r="N18" s="31">
        <f t="shared" si="0"/>
        <v>48</v>
      </c>
      <c r="O18" s="39" t="s">
        <v>73</v>
      </c>
      <c r="S18" s="36"/>
      <c r="T18" s="37"/>
      <c r="U18" s="37"/>
      <c r="V18" s="37"/>
    </row>
    <row r="19" spans="2:22" ht="15.75">
      <c r="B19" s="1">
        <v>16</v>
      </c>
      <c r="C19" s="55" t="s">
        <v>30</v>
      </c>
      <c r="D19" s="34" t="s">
        <v>72</v>
      </c>
      <c r="E19" s="31">
        <v>6</v>
      </c>
      <c r="F19" s="30"/>
      <c r="G19" s="31"/>
      <c r="H19" s="30"/>
      <c r="I19" s="31"/>
      <c r="J19" s="59"/>
      <c r="K19" s="60"/>
      <c r="L19" s="30">
        <v>7</v>
      </c>
      <c r="M19" s="31">
        <v>13</v>
      </c>
      <c r="N19" s="31">
        <f t="shared" si="0"/>
        <v>19</v>
      </c>
      <c r="O19" s="38">
        <v>13</v>
      </c>
      <c r="S19" s="36"/>
      <c r="T19" s="37"/>
      <c r="U19" s="37"/>
      <c r="V19" s="37"/>
    </row>
    <row r="20" spans="2:22" ht="15.75">
      <c r="B20" s="1">
        <v>17</v>
      </c>
      <c r="C20" s="55" t="s">
        <v>26</v>
      </c>
      <c r="D20" s="34" t="s">
        <v>73</v>
      </c>
      <c r="E20" s="31">
        <v>14</v>
      </c>
      <c r="F20" s="48">
        <v>3</v>
      </c>
      <c r="G20" s="31">
        <v>19</v>
      </c>
      <c r="H20" s="30">
        <v>5</v>
      </c>
      <c r="I20" s="31">
        <v>15</v>
      </c>
      <c r="J20" s="59"/>
      <c r="K20" s="60"/>
      <c r="L20" s="48">
        <v>3</v>
      </c>
      <c r="M20" s="31">
        <v>19</v>
      </c>
      <c r="N20" s="31">
        <f t="shared" si="0"/>
        <v>67</v>
      </c>
      <c r="O20" s="56" t="s">
        <v>84</v>
      </c>
      <c r="S20" s="36"/>
      <c r="T20" s="37"/>
      <c r="U20" s="37"/>
      <c r="V20" s="37"/>
    </row>
    <row r="21" spans="2:22" ht="15.75">
      <c r="B21" s="30">
        <v>18</v>
      </c>
      <c r="C21" s="55" t="s">
        <v>27</v>
      </c>
      <c r="D21" s="46" t="s">
        <v>74</v>
      </c>
      <c r="E21" s="32">
        <v>25</v>
      </c>
      <c r="F21" s="45">
        <v>4</v>
      </c>
      <c r="G21" s="32">
        <v>17</v>
      </c>
      <c r="H21" s="45">
        <v>7</v>
      </c>
      <c r="I21" s="32">
        <v>13</v>
      </c>
      <c r="J21" s="59"/>
      <c r="K21" s="60"/>
      <c r="L21" s="45">
        <v>10</v>
      </c>
      <c r="M21" s="32">
        <v>10</v>
      </c>
      <c r="N21" s="31">
        <f t="shared" si="0"/>
        <v>65</v>
      </c>
      <c r="O21" s="40">
        <v>5</v>
      </c>
      <c r="S21" s="36"/>
      <c r="T21" s="37"/>
      <c r="U21" s="37"/>
      <c r="V21" s="37"/>
    </row>
    <row r="22" spans="2:22" ht="15.75">
      <c r="B22" s="30">
        <v>19</v>
      </c>
      <c r="C22" s="55" t="s">
        <v>33</v>
      </c>
      <c r="D22" s="35"/>
      <c r="E22" s="32"/>
      <c r="F22" s="45"/>
      <c r="G22" s="32"/>
      <c r="H22" s="45">
        <v>10</v>
      </c>
      <c r="I22" s="32">
        <v>10</v>
      </c>
      <c r="J22" s="59"/>
      <c r="K22" s="60"/>
      <c r="L22" s="45"/>
      <c r="M22" s="32"/>
      <c r="N22" s="31">
        <f t="shared" si="0"/>
        <v>10</v>
      </c>
      <c r="O22" s="40">
        <v>16</v>
      </c>
      <c r="S22" s="36"/>
      <c r="T22" s="37"/>
      <c r="U22" s="37"/>
      <c r="V22" s="37"/>
    </row>
    <row r="23" spans="2:22" ht="15.75">
      <c r="B23" s="30">
        <v>20</v>
      </c>
      <c r="C23" s="55" t="s">
        <v>28</v>
      </c>
      <c r="D23" s="35" t="s">
        <v>75</v>
      </c>
      <c r="E23" s="32">
        <v>13</v>
      </c>
      <c r="F23" s="45"/>
      <c r="G23" s="32"/>
      <c r="H23" s="45">
        <v>13</v>
      </c>
      <c r="I23" s="32">
        <v>7</v>
      </c>
      <c r="J23" s="59"/>
      <c r="K23" s="60"/>
      <c r="L23" s="45">
        <v>6</v>
      </c>
      <c r="M23" s="32">
        <v>14</v>
      </c>
      <c r="N23" s="31">
        <f t="shared" si="0"/>
        <v>34</v>
      </c>
      <c r="O23" s="40">
        <v>9</v>
      </c>
      <c r="S23" s="36"/>
      <c r="T23" s="37"/>
      <c r="U23" s="37"/>
      <c r="V23" s="37"/>
    </row>
    <row r="24" spans="2:22" ht="15.75">
      <c r="B24" s="1">
        <v>21</v>
      </c>
      <c r="C24" s="55" t="s">
        <v>29</v>
      </c>
      <c r="D24" s="35" t="s">
        <v>76</v>
      </c>
      <c r="E24" s="32">
        <v>4</v>
      </c>
      <c r="F24" s="45"/>
      <c r="G24" s="32"/>
      <c r="H24" s="45"/>
      <c r="I24" s="32"/>
      <c r="J24" s="59"/>
      <c r="K24" s="60"/>
      <c r="L24" s="45"/>
      <c r="M24" s="32"/>
      <c r="N24" s="31">
        <f t="shared" si="0"/>
        <v>4</v>
      </c>
      <c r="O24" s="40">
        <v>22</v>
      </c>
      <c r="S24" s="36"/>
      <c r="T24" s="37"/>
      <c r="U24" s="37"/>
      <c r="V24" s="37"/>
    </row>
    <row r="25" spans="2:22" ht="18.75" customHeight="1">
      <c r="B25" s="1">
        <v>22</v>
      </c>
      <c r="C25" s="55" t="s">
        <v>34</v>
      </c>
      <c r="D25" s="35" t="s">
        <v>77</v>
      </c>
      <c r="E25" s="32">
        <v>3</v>
      </c>
      <c r="F25" s="45"/>
      <c r="G25" s="32"/>
      <c r="H25" s="45"/>
      <c r="I25" s="32"/>
      <c r="J25" s="61"/>
      <c r="K25" s="62"/>
      <c r="L25" s="45">
        <v>13</v>
      </c>
      <c r="M25" s="32">
        <v>7</v>
      </c>
      <c r="N25" s="31">
        <f t="shared" si="0"/>
        <v>10</v>
      </c>
      <c r="O25" s="40">
        <v>17</v>
      </c>
      <c r="S25" s="36"/>
      <c r="T25" s="37"/>
      <c r="U25" s="37"/>
      <c r="V25" s="37"/>
    </row>
    <row r="26" spans="2:22" ht="15" customHeight="1">
      <c r="S26" s="36"/>
      <c r="T26" s="37"/>
      <c r="U26" s="37"/>
      <c r="V26" s="37"/>
    </row>
    <row r="27" spans="2:22" ht="15" customHeight="1">
      <c r="T27" s="37"/>
      <c r="U27" s="37"/>
      <c r="V27" s="37"/>
    </row>
  </sheetData>
  <sortState ref="T5:U27">
    <sortCondition descending="1" ref="T4"/>
  </sortState>
  <mergeCells count="11">
    <mergeCell ref="J4:K25"/>
    <mergeCell ref="O2:O3"/>
    <mergeCell ref="B1:O1"/>
    <mergeCell ref="C2:C3"/>
    <mergeCell ref="B2:B3"/>
    <mergeCell ref="N2:N3"/>
    <mergeCell ref="D2:E2"/>
    <mergeCell ref="F2:G2"/>
    <mergeCell ref="H2:I2"/>
    <mergeCell ref="J2:K2"/>
    <mergeCell ref="L2:M2"/>
  </mergeCells>
  <pageMargins left="0.5625" right="0.7" top="0.75" bottom="0.75" header="0.3" footer="0.3"/>
  <pageSetup paperSize="9" scale="10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Q25"/>
  <sheetViews>
    <sheetView view="pageLayout" workbookViewId="0">
      <selection activeCell="B2" sqref="B2:Q23"/>
    </sheetView>
  </sheetViews>
  <sheetFormatPr defaultRowHeight="15"/>
  <cols>
    <col min="1" max="1" width="4.42578125" customWidth="1"/>
    <col min="2" max="2" width="3.85546875" customWidth="1"/>
    <col min="3" max="3" width="21" customWidth="1"/>
    <col min="4" max="4" width="5.5703125" customWidth="1"/>
    <col min="5" max="5" width="6" customWidth="1"/>
    <col min="6" max="6" width="5.42578125" customWidth="1"/>
    <col min="7" max="7" width="6" customWidth="1"/>
    <col min="8" max="8" width="6.85546875" customWidth="1"/>
    <col min="9" max="9" width="5.7109375" customWidth="1"/>
    <col min="10" max="10" width="6.28515625" customWidth="1"/>
    <col min="11" max="11" width="6.5703125" customWidth="1"/>
    <col min="12" max="12" width="5.140625" customWidth="1"/>
    <col min="13" max="13" width="4.85546875" customWidth="1"/>
    <col min="14" max="14" width="5.42578125" customWidth="1"/>
    <col min="15" max="15" width="6.140625" customWidth="1"/>
    <col min="16" max="16" width="7.28515625" customWidth="1"/>
    <col min="17" max="17" width="12.42578125" customWidth="1"/>
  </cols>
  <sheetData>
    <row r="1" spans="2:17" ht="0.7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2:17" ht="75" customHeight="1">
      <c r="B2" s="83" t="s">
        <v>65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2:17" ht="30.75" customHeight="1">
      <c r="B3" s="84" t="s">
        <v>0</v>
      </c>
      <c r="C3" s="84" t="s">
        <v>1</v>
      </c>
      <c r="D3" s="87" t="s">
        <v>2</v>
      </c>
      <c r="E3" s="88"/>
      <c r="F3" s="87" t="s">
        <v>3</v>
      </c>
      <c r="G3" s="88"/>
      <c r="H3" s="87" t="s">
        <v>4</v>
      </c>
      <c r="I3" s="88"/>
      <c r="J3" s="87" t="s">
        <v>5</v>
      </c>
      <c r="K3" s="88"/>
      <c r="L3" s="87" t="s">
        <v>31</v>
      </c>
      <c r="M3" s="88"/>
      <c r="N3" s="87" t="s">
        <v>6</v>
      </c>
      <c r="O3" s="88"/>
      <c r="P3" s="86" t="s">
        <v>32</v>
      </c>
      <c r="Q3" s="81" t="s">
        <v>7</v>
      </c>
    </row>
    <row r="4" spans="2:17" ht="21" customHeight="1">
      <c r="B4" s="85"/>
      <c r="C4" s="85"/>
      <c r="D4" s="50" t="s">
        <v>8</v>
      </c>
      <c r="E4" s="50" t="s">
        <v>9</v>
      </c>
      <c r="F4" s="50" t="s">
        <v>8</v>
      </c>
      <c r="G4" s="50" t="s">
        <v>9</v>
      </c>
      <c r="H4" s="50" t="s">
        <v>8</v>
      </c>
      <c r="I4" s="50" t="s">
        <v>9</v>
      </c>
      <c r="J4" s="50" t="s">
        <v>8</v>
      </c>
      <c r="K4" s="50" t="s">
        <v>9</v>
      </c>
      <c r="L4" s="51" t="s">
        <v>8</v>
      </c>
      <c r="M4" s="51" t="s">
        <v>9</v>
      </c>
      <c r="N4" s="50" t="s">
        <v>8</v>
      </c>
      <c r="O4" s="50" t="s">
        <v>9</v>
      </c>
      <c r="P4" s="86"/>
      <c r="Q4" s="82"/>
    </row>
    <row r="5" spans="2:17" ht="18.75">
      <c r="B5" s="30">
        <v>1</v>
      </c>
      <c r="C5" s="49" t="s">
        <v>35</v>
      </c>
      <c r="D5" s="30">
        <v>8</v>
      </c>
      <c r="E5" s="30">
        <v>12</v>
      </c>
      <c r="F5" s="30"/>
      <c r="G5" s="30"/>
      <c r="H5" s="30">
        <v>7</v>
      </c>
      <c r="I5" s="30">
        <v>13</v>
      </c>
      <c r="J5" s="30">
        <v>6</v>
      </c>
      <c r="K5" s="30">
        <v>14</v>
      </c>
      <c r="L5" s="75" t="s">
        <v>85</v>
      </c>
      <c r="M5" s="76"/>
      <c r="N5" s="30">
        <v>10</v>
      </c>
      <c r="O5" s="30">
        <v>10</v>
      </c>
      <c r="P5" s="31">
        <f t="shared" ref="P5:P23" si="0">E5+G5+I5+K5+M5+O5</f>
        <v>49</v>
      </c>
      <c r="Q5" s="30">
        <v>9</v>
      </c>
    </row>
    <row r="6" spans="2:17" ht="18.75">
      <c r="B6" s="30">
        <v>2</v>
      </c>
      <c r="C6" s="49" t="s">
        <v>36</v>
      </c>
      <c r="D6" s="30">
        <v>12</v>
      </c>
      <c r="E6" s="31">
        <v>8</v>
      </c>
      <c r="F6" s="30">
        <v>9</v>
      </c>
      <c r="G6" s="30">
        <v>11</v>
      </c>
      <c r="H6" s="30"/>
      <c r="I6" s="30"/>
      <c r="J6" s="30"/>
      <c r="K6" s="30"/>
      <c r="L6" s="77"/>
      <c r="M6" s="78"/>
      <c r="N6" s="30">
        <v>12</v>
      </c>
      <c r="O6" s="30">
        <v>8</v>
      </c>
      <c r="P6" s="31">
        <f t="shared" si="0"/>
        <v>27</v>
      </c>
      <c r="Q6" s="30">
        <v>13</v>
      </c>
    </row>
    <row r="7" spans="2:17" ht="18.75">
      <c r="B7" s="30">
        <v>3</v>
      </c>
      <c r="C7" s="49" t="s">
        <v>37</v>
      </c>
      <c r="D7" s="30"/>
      <c r="E7" s="31"/>
      <c r="F7" s="30"/>
      <c r="G7" s="30"/>
      <c r="H7" s="30"/>
      <c r="I7" s="30"/>
      <c r="J7" s="30"/>
      <c r="K7" s="30"/>
      <c r="L7" s="77"/>
      <c r="M7" s="78"/>
      <c r="N7" s="30">
        <v>14</v>
      </c>
      <c r="O7" s="30">
        <v>6</v>
      </c>
      <c r="P7" s="31">
        <f t="shared" si="0"/>
        <v>6</v>
      </c>
      <c r="Q7" s="30">
        <v>18</v>
      </c>
    </row>
    <row r="8" spans="2:17" ht="18.75">
      <c r="B8" s="1">
        <v>4</v>
      </c>
      <c r="C8" s="7" t="s">
        <v>38</v>
      </c>
      <c r="D8" s="1">
        <v>9</v>
      </c>
      <c r="E8" s="2">
        <v>11</v>
      </c>
      <c r="F8" s="1">
        <v>5</v>
      </c>
      <c r="G8" s="2">
        <v>15</v>
      </c>
      <c r="H8" s="1"/>
      <c r="I8" s="2"/>
      <c r="J8" s="43">
        <v>3</v>
      </c>
      <c r="K8" s="2">
        <v>19</v>
      </c>
      <c r="L8" s="77"/>
      <c r="M8" s="78"/>
      <c r="N8" s="1">
        <v>7</v>
      </c>
      <c r="O8" s="2">
        <v>13</v>
      </c>
      <c r="P8" s="2">
        <f t="shared" si="0"/>
        <v>58</v>
      </c>
      <c r="Q8" s="1">
        <v>6</v>
      </c>
    </row>
    <row r="9" spans="2:17" ht="18.75">
      <c r="B9" s="1">
        <v>5</v>
      </c>
      <c r="C9" s="7" t="s">
        <v>39</v>
      </c>
      <c r="D9" s="1"/>
      <c r="E9" s="2"/>
      <c r="F9" s="1"/>
      <c r="G9" s="2"/>
      <c r="H9" s="1"/>
      <c r="I9" s="2"/>
      <c r="J9" s="1">
        <v>14</v>
      </c>
      <c r="K9" s="2">
        <v>6</v>
      </c>
      <c r="L9" s="77"/>
      <c r="M9" s="78"/>
      <c r="N9" s="1">
        <v>8</v>
      </c>
      <c r="O9" s="2">
        <v>12</v>
      </c>
      <c r="P9" s="2">
        <f t="shared" si="0"/>
        <v>18</v>
      </c>
      <c r="Q9" s="1">
        <v>14</v>
      </c>
    </row>
    <row r="10" spans="2:17" ht="19.5">
      <c r="B10" s="1">
        <v>6</v>
      </c>
      <c r="C10" s="7" t="s">
        <v>40</v>
      </c>
      <c r="D10" s="43">
        <v>1</v>
      </c>
      <c r="E10" s="2">
        <v>25</v>
      </c>
      <c r="F10" s="43">
        <v>2</v>
      </c>
      <c r="G10" s="2">
        <v>22</v>
      </c>
      <c r="H10" s="43">
        <v>1</v>
      </c>
      <c r="I10" s="2">
        <v>25</v>
      </c>
      <c r="J10" s="43">
        <v>1</v>
      </c>
      <c r="K10" s="2">
        <v>25</v>
      </c>
      <c r="L10" s="77"/>
      <c r="M10" s="78"/>
      <c r="N10" s="43">
        <v>2</v>
      </c>
      <c r="O10" s="2">
        <v>22</v>
      </c>
      <c r="P10" s="52">
        <f t="shared" si="0"/>
        <v>119</v>
      </c>
      <c r="Q10" s="53" t="s">
        <v>82</v>
      </c>
    </row>
    <row r="11" spans="2:17" ht="20.25" customHeight="1">
      <c r="B11" s="1">
        <v>7</v>
      </c>
      <c r="C11" s="7" t="s">
        <v>41</v>
      </c>
      <c r="D11" s="1">
        <v>7</v>
      </c>
      <c r="E11" s="2">
        <v>13</v>
      </c>
      <c r="F11" s="1"/>
      <c r="G11" s="2"/>
      <c r="H11" s="1"/>
      <c r="I11" s="2"/>
      <c r="J11" s="1"/>
      <c r="K11" s="2"/>
      <c r="L11" s="77"/>
      <c r="M11" s="78"/>
      <c r="N11" s="1"/>
      <c r="O11" s="43"/>
      <c r="P11" s="2">
        <f t="shared" si="0"/>
        <v>13</v>
      </c>
      <c r="Q11" s="1">
        <v>16</v>
      </c>
    </row>
    <row r="12" spans="2:17" ht="20.25" customHeight="1">
      <c r="B12" s="1">
        <v>8</v>
      </c>
      <c r="C12" s="7" t="s">
        <v>42</v>
      </c>
      <c r="D12" s="43">
        <v>3</v>
      </c>
      <c r="E12" s="2">
        <v>19</v>
      </c>
      <c r="F12" s="1"/>
      <c r="G12" s="2"/>
      <c r="H12" s="1"/>
      <c r="I12" s="2"/>
      <c r="J12" s="1"/>
      <c r="K12" s="2"/>
      <c r="L12" s="77"/>
      <c r="M12" s="78"/>
      <c r="N12" s="1">
        <v>4</v>
      </c>
      <c r="O12" s="2">
        <v>17</v>
      </c>
      <c r="P12" s="2">
        <f t="shared" si="0"/>
        <v>36</v>
      </c>
      <c r="Q12" s="1">
        <v>11</v>
      </c>
    </row>
    <row r="13" spans="2:17" ht="18.75">
      <c r="B13" s="1">
        <v>9</v>
      </c>
      <c r="C13" s="7" t="s">
        <v>43</v>
      </c>
      <c r="D13" s="1"/>
      <c r="E13" s="2"/>
      <c r="F13" s="1"/>
      <c r="G13" s="2"/>
      <c r="H13" s="1"/>
      <c r="I13" s="2"/>
      <c r="J13" s="1"/>
      <c r="K13" s="2"/>
      <c r="L13" s="77"/>
      <c r="M13" s="78"/>
      <c r="N13" s="1"/>
      <c r="O13" s="2"/>
      <c r="P13" s="2">
        <f t="shared" si="0"/>
        <v>0</v>
      </c>
      <c r="Q13" s="1"/>
    </row>
    <row r="14" spans="2:17" ht="18.75">
      <c r="B14" s="30">
        <v>10</v>
      </c>
      <c r="C14" s="49" t="s">
        <v>44</v>
      </c>
      <c r="D14" s="30">
        <v>5</v>
      </c>
      <c r="E14" s="31">
        <v>15</v>
      </c>
      <c r="F14" s="30">
        <v>7</v>
      </c>
      <c r="G14" s="31">
        <v>13</v>
      </c>
      <c r="H14" s="30">
        <v>8</v>
      </c>
      <c r="I14" s="31">
        <v>12</v>
      </c>
      <c r="J14" s="30">
        <v>5</v>
      </c>
      <c r="K14" s="31">
        <v>15</v>
      </c>
      <c r="L14" s="77"/>
      <c r="M14" s="78"/>
      <c r="N14" s="30"/>
      <c r="O14" s="31"/>
      <c r="P14" s="31">
        <f t="shared" si="0"/>
        <v>55</v>
      </c>
      <c r="Q14" s="30">
        <v>7</v>
      </c>
    </row>
    <row r="15" spans="2:17" ht="19.5">
      <c r="B15" s="1">
        <v>11</v>
      </c>
      <c r="C15" s="7" t="s">
        <v>45</v>
      </c>
      <c r="D15" s="1">
        <v>4</v>
      </c>
      <c r="E15" s="2">
        <v>17</v>
      </c>
      <c r="F15" s="43">
        <v>3</v>
      </c>
      <c r="G15" s="2">
        <v>19</v>
      </c>
      <c r="H15" s="1">
        <v>4</v>
      </c>
      <c r="I15" s="2">
        <v>17</v>
      </c>
      <c r="J15" s="1">
        <v>4</v>
      </c>
      <c r="K15" s="2">
        <v>17</v>
      </c>
      <c r="L15" s="77"/>
      <c r="M15" s="78"/>
      <c r="N15" s="43">
        <v>3</v>
      </c>
      <c r="O15" s="2">
        <v>19</v>
      </c>
      <c r="P15" s="52">
        <f t="shared" si="0"/>
        <v>89</v>
      </c>
      <c r="Q15" s="53" t="s">
        <v>84</v>
      </c>
    </row>
    <row r="16" spans="2:17" ht="19.5">
      <c r="B16" s="1">
        <v>12</v>
      </c>
      <c r="C16" s="7" t="s">
        <v>46</v>
      </c>
      <c r="D16" s="1">
        <v>6</v>
      </c>
      <c r="E16" s="2">
        <v>14</v>
      </c>
      <c r="F16" s="1">
        <v>4</v>
      </c>
      <c r="G16" s="2">
        <v>17</v>
      </c>
      <c r="H16" s="43">
        <v>2</v>
      </c>
      <c r="I16" s="2">
        <v>22</v>
      </c>
      <c r="J16" s="43">
        <v>2</v>
      </c>
      <c r="K16" s="2">
        <v>22</v>
      </c>
      <c r="L16" s="77"/>
      <c r="M16" s="78"/>
      <c r="N16" s="1">
        <v>5</v>
      </c>
      <c r="O16" s="2">
        <v>15</v>
      </c>
      <c r="P16" s="52">
        <f t="shared" si="0"/>
        <v>90</v>
      </c>
      <c r="Q16" s="53" t="s">
        <v>83</v>
      </c>
    </row>
    <row r="17" spans="2:17" ht="18.75">
      <c r="B17" s="1">
        <v>13</v>
      </c>
      <c r="C17" s="7" t="s">
        <v>47</v>
      </c>
      <c r="D17" s="1">
        <v>10</v>
      </c>
      <c r="E17" s="2">
        <v>10</v>
      </c>
      <c r="F17" s="1">
        <v>10</v>
      </c>
      <c r="G17" s="2">
        <v>10</v>
      </c>
      <c r="H17" s="1"/>
      <c r="I17" s="2"/>
      <c r="J17" s="1">
        <v>9</v>
      </c>
      <c r="K17" s="2">
        <v>11</v>
      </c>
      <c r="L17" s="77"/>
      <c r="M17" s="78"/>
      <c r="N17" s="1">
        <v>6</v>
      </c>
      <c r="O17" s="2">
        <v>14</v>
      </c>
      <c r="P17" s="2">
        <f t="shared" si="0"/>
        <v>45</v>
      </c>
      <c r="Q17" s="1">
        <v>10</v>
      </c>
    </row>
    <row r="18" spans="2:17" ht="18.75">
      <c r="B18" s="30">
        <v>14</v>
      </c>
      <c r="C18" s="49" t="s">
        <v>48</v>
      </c>
      <c r="D18" s="30"/>
      <c r="E18" s="31"/>
      <c r="F18" s="30"/>
      <c r="G18" s="31"/>
      <c r="H18" s="30"/>
      <c r="I18" s="31"/>
      <c r="J18" s="30">
        <v>13</v>
      </c>
      <c r="K18" s="31">
        <v>7</v>
      </c>
      <c r="L18" s="77"/>
      <c r="M18" s="78"/>
      <c r="N18" s="30"/>
      <c r="O18" s="31"/>
      <c r="P18" s="31">
        <f t="shared" si="0"/>
        <v>7</v>
      </c>
      <c r="Q18" s="30">
        <v>17</v>
      </c>
    </row>
    <row r="19" spans="2:17" ht="18.75">
      <c r="B19" s="1">
        <v>15</v>
      </c>
      <c r="C19" s="7" t="s">
        <v>49</v>
      </c>
      <c r="D19" s="1">
        <v>11</v>
      </c>
      <c r="E19" s="2">
        <v>9</v>
      </c>
      <c r="F19" s="1">
        <v>6</v>
      </c>
      <c r="G19" s="2">
        <v>14</v>
      </c>
      <c r="H19" s="1">
        <v>6</v>
      </c>
      <c r="I19" s="2">
        <v>14</v>
      </c>
      <c r="J19" s="1">
        <v>11</v>
      </c>
      <c r="K19" s="2">
        <v>9</v>
      </c>
      <c r="L19" s="77"/>
      <c r="M19" s="78"/>
      <c r="N19" s="1">
        <v>11</v>
      </c>
      <c r="O19" s="2">
        <v>9</v>
      </c>
      <c r="P19" s="2">
        <f t="shared" si="0"/>
        <v>55</v>
      </c>
      <c r="Q19" s="1">
        <v>8</v>
      </c>
    </row>
    <row r="20" spans="2:17" ht="18.75">
      <c r="B20" s="1">
        <v>16</v>
      </c>
      <c r="C20" s="7" t="s">
        <v>50</v>
      </c>
      <c r="D20" s="1"/>
      <c r="E20" s="2"/>
      <c r="F20" s="1"/>
      <c r="G20" s="2"/>
      <c r="H20" s="1">
        <v>5</v>
      </c>
      <c r="I20" s="2">
        <v>15</v>
      </c>
      <c r="J20" s="1">
        <v>7</v>
      </c>
      <c r="K20" s="2">
        <v>13</v>
      </c>
      <c r="L20" s="77"/>
      <c r="M20" s="78"/>
      <c r="N20" s="1">
        <v>13</v>
      </c>
      <c r="O20" s="2">
        <v>7</v>
      </c>
      <c r="P20" s="2">
        <f t="shared" si="0"/>
        <v>35</v>
      </c>
      <c r="Q20" s="1">
        <v>12</v>
      </c>
    </row>
    <row r="21" spans="2:17" ht="18.75">
      <c r="B21" s="30">
        <v>17</v>
      </c>
      <c r="C21" s="49" t="s">
        <v>51</v>
      </c>
      <c r="D21" s="30"/>
      <c r="E21" s="31"/>
      <c r="F21" s="30"/>
      <c r="G21" s="31"/>
      <c r="H21" s="30">
        <v>10</v>
      </c>
      <c r="I21" s="31">
        <v>10</v>
      </c>
      <c r="J21" s="30">
        <v>12</v>
      </c>
      <c r="K21" s="31">
        <v>8</v>
      </c>
      <c r="L21" s="77"/>
      <c r="M21" s="78"/>
      <c r="N21" s="30"/>
      <c r="O21" s="31"/>
      <c r="P21" s="31">
        <f t="shared" si="0"/>
        <v>18</v>
      </c>
      <c r="Q21" s="30">
        <v>15</v>
      </c>
    </row>
    <row r="22" spans="2:17" ht="18.75">
      <c r="B22" s="1">
        <v>18</v>
      </c>
      <c r="C22" s="7" t="s">
        <v>52</v>
      </c>
      <c r="D22" s="43">
        <v>2</v>
      </c>
      <c r="E22" s="2">
        <v>22</v>
      </c>
      <c r="F22" s="1">
        <v>8</v>
      </c>
      <c r="G22" s="2">
        <v>12</v>
      </c>
      <c r="H22" s="1">
        <v>9</v>
      </c>
      <c r="I22" s="2">
        <v>11</v>
      </c>
      <c r="J22" s="1">
        <v>10</v>
      </c>
      <c r="K22" s="2">
        <v>10</v>
      </c>
      <c r="L22" s="77"/>
      <c r="M22" s="78"/>
      <c r="N22" s="1">
        <v>9</v>
      </c>
      <c r="O22" s="2">
        <v>11</v>
      </c>
      <c r="P22" s="2">
        <f t="shared" si="0"/>
        <v>66</v>
      </c>
      <c r="Q22" s="1">
        <v>5</v>
      </c>
    </row>
    <row r="23" spans="2:17" ht="18.75">
      <c r="B23" s="1">
        <v>19</v>
      </c>
      <c r="C23" s="7" t="s">
        <v>53</v>
      </c>
      <c r="D23" s="1"/>
      <c r="E23" s="2"/>
      <c r="F23" s="43">
        <v>1</v>
      </c>
      <c r="G23" s="2">
        <v>25</v>
      </c>
      <c r="H23" s="43">
        <v>3</v>
      </c>
      <c r="I23" s="2">
        <v>19</v>
      </c>
      <c r="J23" s="1">
        <v>8</v>
      </c>
      <c r="K23" s="2">
        <v>12</v>
      </c>
      <c r="L23" s="79"/>
      <c r="M23" s="80"/>
      <c r="N23" s="43">
        <v>1</v>
      </c>
      <c r="O23" s="2">
        <v>25</v>
      </c>
      <c r="P23" s="41">
        <f t="shared" si="0"/>
        <v>81</v>
      </c>
      <c r="Q23" s="1">
        <v>4</v>
      </c>
    </row>
    <row r="24" spans="2:17">
      <c r="J24" s="3"/>
      <c r="L24" s="3"/>
      <c r="O24" s="4"/>
    </row>
    <row r="25" spans="2:17" ht="15.75">
      <c r="C25" s="22" t="s">
        <v>58</v>
      </c>
    </row>
  </sheetData>
  <mergeCells count="12">
    <mergeCell ref="L5:M23"/>
    <mergeCell ref="Q3:Q4"/>
    <mergeCell ref="B2:Q2"/>
    <mergeCell ref="C3:C4"/>
    <mergeCell ref="B3:B4"/>
    <mergeCell ref="P3:P4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9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O30"/>
  <sheetViews>
    <sheetView view="pageLayout" topLeftCell="A10" workbookViewId="0">
      <selection activeCell="O3" sqref="O3:O4"/>
    </sheetView>
  </sheetViews>
  <sheetFormatPr defaultRowHeight="15"/>
  <cols>
    <col min="2" max="2" width="4" bestFit="1" customWidth="1"/>
    <col min="3" max="3" width="34.5703125" bestFit="1" customWidth="1"/>
    <col min="4" max="4" width="6.42578125" customWidth="1"/>
    <col min="5" max="5" width="5.85546875" customWidth="1"/>
    <col min="6" max="6" width="4.42578125" customWidth="1"/>
    <col min="7" max="7" width="5.140625" customWidth="1"/>
    <col min="8" max="8" width="4.85546875" customWidth="1"/>
    <col min="9" max="9" width="5.42578125" customWidth="1"/>
    <col min="10" max="10" width="5" customWidth="1"/>
    <col min="11" max="11" width="5.42578125" customWidth="1"/>
    <col min="12" max="12" width="4.85546875" customWidth="1"/>
    <col min="13" max="13" width="5.140625" customWidth="1"/>
    <col min="14" max="14" width="11.140625" customWidth="1"/>
    <col min="15" max="15" width="10.85546875" customWidth="1"/>
  </cols>
  <sheetData>
    <row r="2" spans="2:15" ht="66.75" customHeight="1">
      <c r="B2" s="83" t="s">
        <v>56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2:15" ht="63.75" customHeight="1">
      <c r="B3" s="81" t="s">
        <v>0</v>
      </c>
      <c r="C3" s="81" t="s">
        <v>1</v>
      </c>
      <c r="D3" s="92" t="s">
        <v>2</v>
      </c>
      <c r="E3" s="93"/>
      <c r="F3" s="92" t="s">
        <v>4</v>
      </c>
      <c r="G3" s="93"/>
      <c r="H3" s="92" t="s">
        <v>5</v>
      </c>
      <c r="I3" s="93"/>
      <c r="J3" s="92" t="s">
        <v>31</v>
      </c>
      <c r="K3" s="93"/>
      <c r="L3" s="92" t="s">
        <v>6</v>
      </c>
      <c r="M3" s="93"/>
      <c r="N3" s="81" t="s">
        <v>59</v>
      </c>
      <c r="O3" s="81" t="s">
        <v>63</v>
      </c>
    </row>
    <row r="4" spans="2:15" ht="15.75">
      <c r="B4" s="82"/>
      <c r="C4" s="82"/>
      <c r="D4" s="21" t="s">
        <v>8</v>
      </c>
      <c r="E4" s="21" t="s">
        <v>9</v>
      </c>
      <c r="F4" s="21" t="s">
        <v>8</v>
      </c>
      <c r="G4" s="21" t="s">
        <v>9</v>
      </c>
      <c r="H4" s="21" t="s">
        <v>8</v>
      </c>
      <c r="I4" s="21" t="s">
        <v>9</v>
      </c>
      <c r="J4" s="21" t="s">
        <v>8</v>
      </c>
      <c r="K4" s="21" t="s">
        <v>9</v>
      </c>
      <c r="L4" s="21" t="s">
        <v>8</v>
      </c>
      <c r="M4" s="21" t="s">
        <v>9</v>
      </c>
      <c r="N4" s="82"/>
      <c r="O4" s="82"/>
    </row>
    <row r="5" spans="2:15" ht="16.5" thickBot="1">
      <c r="B5" s="1">
        <v>1</v>
      </c>
      <c r="C5" s="8" t="s">
        <v>10</v>
      </c>
      <c r="D5" s="21">
        <v>14</v>
      </c>
      <c r="E5" s="2">
        <v>6</v>
      </c>
      <c r="F5" s="21"/>
      <c r="G5" s="2"/>
      <c r="H5" s="21"/>
      <c r="I5" s="2"/>
      <c r="J5" s="21"/>
      <c r="K5" s="2"/>
      <c r="L5" s="21"/>
      <c r="M5" s="2"/>
      <c r="N5" s="2">
        <v>1</v>
      </c>
      <c r="O5" s="21">
        <v>20</v>
      </c>
    </row>
    <row r="6" spans="2:15" ht="16.5" thickBot="1">
      <c r="B6" s="1">
        <v>2</v>
      </c>
      <c r="C6" s="8" t="s">
        <v>11</v>
      </c>
      <c r="D6" s="21">
        <v>10</v>
      </c>
      <c r="E6" s="2">
        <v>10</v>
      </c>
      <c r="F6" s="21"/>
      <c r="G6" s="2"/>
      <c r="H6" s="21"/>
      <c r="I6" s="2"/>
      <c r="J6" s="21"/>
      <c r="K6" s="2"/>
      <c r="L6" s="21"/>
      <c r="M6" s="2"/>
      <c r="N6" s="2">
        <v>1</v>
      </c>
      <c r="O6" s="21">
        <v>20</v>
      </c>
    </row>
    <row r="7" spans="2:15" ht="16.5" thickBot="1">
      <c r="B7" s="13">
        <v>3</v>
      </c>
      <c r="C7" s="14" t="s">
        <v>12</v>
      </c>
      <c r="D7" s="15"/>
      <c r="E7" s="16"/>
      <c r="F7" s="15"/>
      <c r="G7" s="16"/>
      <c r="H7" s="15"/>
      <c r="I7" s="16"/>
      <c r="J7" s="15"/>
      <c r="K7" s="16"/>
      <c r="L7" s="15"/>
      <c r="M7" s="16"/>
      <c r="N7" s="16">
        <v>0</v>
      </c>
      <c r="O7" s="15">
        <v>0</v>
      </c>
    </row>
    <row r="8" spans="2:15" ht="16.5" thickBot="1">
      <c r="B8" s="1">
        <v>4</v>
      </c>
      <c r="C8" s="8" t="s">
        <v>13</v>
      </c>
      <c r="D8" s="21"/>
      <c r="E8" s="2"/>
      <c r="F8" s="21"/>
      <c r="G8" s="2"/>
      <c r="H8" s="21"/>
      <c r="I8" s="2"/>
      <c r="J8" s="21"/>
      <c r="K8" s="2"/>
      <c r="L8" s="21">
        <v>6</v>
      </c>
      <c r="M8" s="2">
        <v>14</v>
      </c>
      <c r="N8" s="2">
        <v>1</v>
      </c>
      <c r="O8" s="12" t="s">
        <v>62</v>
      </c>
    </row>
    <row r="9" spans="2:15" ht="16.5" thickBot="1">
      <c r="B9" s="1">
        <v>5</v>
      </c>
      <c r="C9" s="8" t="s">
        <v>14</v>
      </c>
      <c r="D9" s="21">
        <v>15</v>
      </c>
      <c r="E9" s="2">
        <v>5</v>
      </c>
      <c r="F9" s="21"/>
      <c r="G9" s="2"/>
      <c r="H9" s="21"/>
      <c r="I9" s="2"/>
      <c r="J9" s="21"/>
      <c r="K9" s="2"/>
      <c r="L9" s="21"/>
      <c r="M9" s="2"/>
      <c r="N9" s="2">
        <v>1</v>
      </c>
      <c r="O9" s="21">
        <v>20</v>
      </c>
    </row>
    <row r="10" spans="2:15" ht="16.5" thickBot="1">
      <c r="B10" s="1">
        <v>6</v>
      </c>
      <c r="C10" s="8" t="s">
        <v>15</v>
      </c>
      <c r="D10" s="21">
        <v>5</v>
      </c>
      <c r="E10" s="2">
        <v>15</v>
      </c>
      <c r="F10" s="21"/>
      <c r="G10" s="2"/>
      <c r="H10" s="21">
        <v>1</v>
      </c>
      <c r="I10" s="2">
        <v>25</v>
      </c>
      <c r="J10" s="21"/>
      <c r="K10" s="2"/>
      <c r="L10" s="21"/>
      <c r="M10" s="2"/>
      <c r="N10" s="2">
        <v>2</v>
      </c>
      <c r="O10" s="21">
        <v>40</v>
      </c>
    </row>
    <row r="11" spans="2:15" ht="16.5" thickBot="1">
      <c r="B11" s="13">
        <v>7</v>
      </c>
      <c r="C11" s="14" t="s">
        <v>16</v>
      </c>
      <c r="D11" s="15"/>
      <c r="E11" s="16"/>
      <c r="F11" s="15"/>
      <c r="G11" s="16"/>
      <c r="H11" s="15"/>
      <c r="I11" s="16"/>
      <c r="J11" s="15"/>
      <c r="K11" s="16"/>
      <c r="L11" s="15"/>
      <c r="M11" s="16"/>
      <c r="N11" s="16">
        <v>0</v>
      </c>
      <c r="O11" s="15">
        <v>0</v>
      </c>
    </row>
    <row r="12" spans="2:15" ht="16.5" thickBot="1">
      <c r="B12" s="1">
        <v>8</v>
      </c>
      <c r="C12" s="8" t="s">
        <v>17</v>
      </c>
      <c r="D12" s="21">
        <v>11</v>
      </c>
      <c r="E12" s="2">
        <v>9</v>
      </c>
      <c r="F12" s="21"/>
      <c r="G12" s="2"/>
      <c r="H12" s="21">
        <v>4</v>
      </c>
      <c r="I12" s="2">
        <v>17</v>
      </c>
      <c r="J12" s="21"/>
      <c r="K12" s="2"/>
      <c r="L12" s="21">
        <v>5</v>
      </c>
      <c r="M12" s="2">
        <v>15</v>
      </c>
      <c r="N12" s="2">
        <v>3</v>
      </c>
      <c r="O12" s="21">
        <v>60</v>
      </c>
    </row>
    <row r="13" spans="2:15" ht="16.5" thickBot="1">
      <c r="B13" s="13">
        <v>9</v>
      </c>
      <c r="C13" s="14" t="s">
        <v>18</v>
      </c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6">
        <v>0</v>
      </c>
      <c r="O13" s="15">
        <v>0</v>
      </c>
    </row>
    <row r="14" spans="2:15" ht="16.5" thickBot="1">
      <c r="B14" s="1">
        <v>10</v>
      </c>
      <c r="C14" s="8" t="s">
        <v>19</v>
      </c>
      <c r="D14" s="21">
        <v>8</v>
      </c>
      <c r="E14" s="2">
        <v>12</v>
      </c>
      <c r="F14" s="21"/>
      <c r="G14" s="2"/>
      <c r="H14" s="21"/>
      <c r="I14" s="2"/>
      <c r="J14" s="21"/>
      <c r="K14" s="2"/>
      <c r="L14" s="21"/>
      <c r="M14" s="2"/>
      <c r="N14" s="2">
        <v>1</v>
      </c>
      <c r="O14" s="21">
        <v>20</v>
      </c>
    </row>
    <row r="15" spans="2:15" ht="16.5" thickBot="1">
      <c r="B15" s="1">
        <v>11</v>
      </c>
      <c r="C15" s="8" t="s">
        <v>20</v>
      </c>
      <c r="D15" s="21">
        <v>4</v>
      </c>
      <c r="E15" s="2">
        <v>17</v>
      </c>
      <c r="F15" s="21"/>
      <c r="G15" s="2"/>
      <c r="H15" s="21"/>
      <c r="I15" s="2"/>
      <c r="J15" s="21">
        <v>3</v>
      </c>
      <c r="K15" s="2">
        <v>19</v>
      </c>
      <c r="L15" s="21">
        <v>4</v>
      </c>
      <c r="M15" s="2">
        <v>17</v>
      </c>
      <c r="N15" s="2">
        <v>3</v>
      </c>
      <c r="O15" s="21">
        <v>60</v>
      </c>
    </row>
    <row r="16" spans="2:15" ht="16.5" thickBot="1">
      <c r="B16" s="1">
        <v>12</v>
      </c>
      <c r="C16" s="8" t="s">
        <v>21</v>
      </c>
      <c r="D16" s="21">
        <v>2</v>
      </c>
      <c r="E16" s="2">
        <v>22</v>
      </c>
      <c r="F16" s="21">
        <v>2</v>
      </c>
      <c r="G16" s="2">
        <v>22</v>
      </c>
      <c r="H16" s="21">
        <v>6</v>
      </c>
      <c r="I16" s="2">
        <v>14</v>
      </c>
      <c r="J16" s="21">
        <v>4</v>
      </c>
      <c r="K16" s="2">
        <v>17</v>
      </c>
      <c r="L16" s="21"/>
      <c r="M16" s="2"/>
      <c r="N16" s="2">
        <v>4</v>
      </c>
      <c r="O16" s="21">
        <v>80</v>
      </c>
    </row>
    <row r="17" spans="2:15" ht="16.5" thickBot="1">
      <c r="B17" s="13">
        <v>13</v>
      </c>
      <c r="C17" s="14" t="s">
        <v>22</v>
      </c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6">
        <v>0</v>
      </c>
      <c r="O17" s="15">
        <v>0</v>
      </c>
    </row>
    <row r="18" spans="2:15" ht="16.5" thickBot="1">
      <c r="B18" s="1">
        <v>14</v>
      </c>
      <c r="C18" s="8" t="s">
        <v>55</v>
      </c>
      <c r="D18" s="21">
        <v>3</v>
      </c>
      <c r="E18" s="2">
        <v>19</v>
      </c>
      <c r="F18" s="21">
        <v>1</v>
      </c>
      <c r="G18" s="2">
        <v>25</v>
      </c>
      <c r="H18" s="21">
        <v>2</v>
      </c>
      <c r="I18" s="2">
        <v>22</v>
      </c>
      <c r="J18" s="21">
        <v>2</v>
      </c>
      <c r="K18" s="2">
        <v>22</v>
      </c>
      <c r="L18" s="21">
        <v>1</v>
      </c>
      <c r="M18" s="2">
        <v>25</v>
      </c>
      <c r="N18" s="2">
        <v>5</v>
      </c>
      <c r="O18" s="21">
        <v>100</v>
      </c>
    </row>
    <row r="19" spans="2:15" ht="16.5" thickBot="1">
      <c r="B19" s="1">
        <v>15</v>
      </c>
      <c r="C19" s="8" t="s">
        <v>23</v>
      </c>
      <c r="D19" s="21">
        <v>9</v>
      </c>
      <c r="E19" s="2">
        <v>11</v>
      </c>
      <c r="F19" s="21"/>
      <c r="G19" s="2"/>
      <c r="H19" s="21"/>
      <c r="I19" s="2"/>
      <c r="J19" s="21">
        <v>7</v>
      </c>
      <c r="K19" s="2">
        <v>13</v>
      </c>
      <c r="L19" s="21"/>
      <c r="M19" s="2"/>
      <c r="N19" s="2">
        <v>2</v>
      </c>
      <c r="O19" s="21">
        <v>40</v>
      </c>
    </row>
    <row r="20" spans="2:15" ht="16.5" thickBot="1">
      <c r="B20" s="1">
        <v>16</v>
      </c>
      <c r="C20" s="8" t="s">
        <v>24</v>
      </c>
      <c r="D20" s="21">
        <v>6</v>
      </c>
      <c r="E20" s="2">
        <v>14</v>
      </c>
      <c r="F20" s="21"/>
      <c r="G20" s="2"/>
      <c r="H20" s="21"/>
      <c r="I20" s="2"/>
      <c r="J20" s="21"/>
      <c r="K20" s="2"/>
      <c r="L20" s="21"/>
      <c r="M20" s="2"/>
      <c r="N20" s="2">
        <v>1</v>
      </c>
      <c r="O20" s="12" t="s">
        <v>62</v>
      </c>
    </row>
    <row r="21" spans="2:15" ht="16.5" thickBot="1">
      <c r="B21" s="13">
        <v>17</v>
      </c>
      <c r="C21" s="14" t="s">
        <v>25</v>
      </c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6">
        <v>0</v>
      </c>
      <c r="O21" s="15">
        <v>0</v>
      </c>
    </row>
    <row r="22" spans="2:15" ht="16.5" thickBot="1">
      <c r="B22" s="1">
        <v>18</v>
      </c>
      <c r="C22" s="8" t="s">
        <v>30</v>
      </c>
      <c r="D22" s="21">
        <v>12</v>
      </c>
      <c r="E22" s="2">
        <v>8</v>
      </c>
      <c r="F22" s="21"/>
      <c r="G22" s="2"/>
      <c r="H22" s="21"/>
      <c r="I22" s="2"/>
      <c r="J22" s="21"/>
      <c r="K22" s="2"/>
      <c r="L22" s="21"/>
      <c r="M22" s="2"/>
      <c r="N22" s="2">
        <v>1</v>
      </c>
      <c r="O22" s="21">
        <v>20</v>
      </c>
    </row>
    <row r="23" spans="2:15" ht="16.5" thickBot="1">
      <c r="B23" s="1">
        <v>19</v>
      </c>
      <c r="C23" s="8" t="s">
        <v>26</v>
      </c>
      <c r="D23" s="21"/>
      <c r="E23" s="2"/>
      <c r="F23" s="21"/>
      <c r="G23" s="2"/>
      <c r="H23" s="21">
        <v>5</v>
      </c>
      <c r="I23" s="2">
        <v>15</v>
      </c>
      <c r="J23" s="21">
        <v>5</v>
      </c>
      <c r="K23" s="2">
        <v>15</v>
      </c>
      <c r="L23" s="21">
        <v>3</v>
      </c>
      <c r="M23" s="2">
        <v>19</v>
      </c>
      <c r="N23" s="2">
        <v>3</v>
      </c>
      <c r="O23" s="21">
        <v>60</v>
      </c>
    </row>
    <row r="24" spans="2:15" ht="16.5" thickBot="1">
      <c r="B24" s="13">
        <v>20</v>
      </c>
      <c r="C24" s="14" t="s">
        <v>54</v>
      </c>
      <c r="D24" s="17"/>
      <c r="E24" s="18"/>
      <c r="F24" s="17"/>
      <c r="G24" s="18"/>
      <c r="H24" s="17"/>
      <c r="I24" s="18"/>
      <c r="J24" s="17"/>
      <c r="K24" s="18"/>
      <c r="L24" s="17"/>
      <c r="M24" s="18"/>
      <c r="N24" s="16">
        <v>0</v>
      </c>
      <c r="O24" s="17">
        <v>0</v>
      </c>
    </row>
    <row r="25" spans="2:15" ht="16.5" thickBot="1">
      <c r="B25" s="1">
        <v>21</v>
      </c>
      <c r="C25" s="8" t="s">
        <v>27</v>
      </c>
      <c r="D25" s="9">
        <v>1</v>
      </c>
      <c r="E25" s="10">
        <v>25</v>
      </c>
      <c r="F25" s="9">
        <v>3</v>
      </c>
      <c r="G25" s="10">
        <v>19</v>
      </c>
      <c r="H25" s="9">
        <v>3</v>
      </c>
      <c r="I25" s="10">
        <v>19</v>
      </c>
      <c r="J25" s="9">
        <v>1</v>
      </c>
      <c r="K25" s="10">
        <v>25</v>
      </c>
      <c r="L25" s="9">
        <v>2</v>
      </c>
      <c r="M25" s="10">
        <v>22</v>
      </c>
      <c r="N25" s="2">
        <v>5</v>
      </c>
      <c r="O25" s="9">
        <v>100</v>
      </c>
    </row>
    <row r="26" spans="2:15" ht="16.5" thickBot="1">
      <c r="B26" s="1">
        <v>22</v>
      </c>
      <c r="C26" s="11" t="s">
        <v>33</v>
      </c>
      <c r="D26" s="9">
        <v>13</v>
      </c>
      <c r="E26" s="10">
        <v>7</v>
      </c>
      <c r="F26" s="9"/>
      <c r="G26" s="10"/>
      <c r="H26" s="9"/>
      <c r="I26" s="10"/>
      <c r="J26" s="9"/>
      <c r="K26" s="10"/>
      <c r="L26" s="9"/>
      <c r="M26" s="10"/>
      <c r="N26" s="2">
        <v>1</v>
      </c>
      <c r="O26" s="9">
        <v>20</v>
      </c>
    </row>
    <row r="27" spans="2:15" ht="16.5" thickBot="1">
      <c r="B27" s="1">
        <v>23</v>
      </c>
      <c r="C27" s="8" t="s">
        <v>28</v>
      </c>
      <c r="D27" s="9">
        <v>7</v>
      </c>
      <c r="E27" s="10">
        <v>13</v>
      </c>
      <c r="F27" s="9"/>
      <c r="G27" s="10"/>
      <c r="H27" s="9"/>
      <c r="I27" s="10"/>
      <c r="J27" s="9">
        <v>6</v>
      </c>
      <c r="K27" s="10">
        <v>14</v>
      </c>
      <c r="L27" s="9"/>
      <c r="M27" s="10"/>
      <c r="N27" s="2">
        <v>2</v>
      </c>
      <c r="O27" s="9">
        <v>40</v>
      </c>
    </row>
    <row r="28" spans="2:15" ht="16.5" thickBot="1">
      <c r="B28" s="13">
        <v>24</v>
      </c>
      <c r="C28" s="14" t="s">
        <v>29</v>
      </c>
      <c r="D28" s="17"/>
      <c r="E28" s="18"/>
      <c r="F28" s="17"/>
      <c r="G28" s="18"/>
      <c r="H28" s="17"/>
      <c r="I28" s="18"/>
      <c r="J28" s="17"/>
      <c r="K28" s="18"/>
      <c r="L28" s="17"/>
      <c r="M28" s="18"/>
      <c r="N28" s="16">
        <v>0</v>
      </c>
      <c r="O28" s="17">
        <v>0</v>
      </c>
    </row>
    <row r="29" spans="2:15" ht="15.75">
      <c r="B29" s="23">
        <v>25</v>
      </c>
      <c r="C29" s="24" t="s">
        <v>34</v>
      </c>
      <c r="D29" s="25">
        <v>16</v>
      </c>
      <c r="E29" s="26">
        <v>4</v>
      </c>
      <c r="F29" s="25"/>
      <c r="G29" s="26"/>
      <c r="H29" s="25"/>
      <c r="I29" s="26"/>
      <c r="J29" s="25"/>
      <c r="K29" s="26"/>
      <c r="L29" s="25"/>
      <c r="M29" s="26"/>
      <c r="N29" s="27">
        <v>1</v>
      </c>
      <c r="O29" s="25">
        <v>20</v>
      </c>
    </row>
    <row r="30" spans="2:15" ht="15.75">
      <c r="B30" s="89" t="s">
        <v>64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1"/>
      <c r="O30" s="29">
        <f>720/25</f>
        <v>28.8</v>
      </c>
    </row>
  </sheetData>
  <mergeCells count="11">
    <mergeCell ref="B30:N30"/>
    <mergeCell ref="B2:O2"/>
    <mergeCell ref="B3:B4"/>
    <mergeCell ref="C3:C4"/>
    <mergeCell ref="D3:E3"/>
    <mergeCell ref="F3:G3"/>
    <mergeCell ref="H3:I3"/>
    <mergeCell ref="J3:K3"/>
    <mergeCell ref="L3:M3"/>
    <mergeCell ref="N3:N4"/>
    <mergeCell ref="O3:O4"/>
  </mergeCells>
  <pageMargins left="0.7" right="0.7" top="0.75" bottom="0.75" header="0.3" footer="0.3"/>
  <pageSetup paperSize="9" scale="7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3:R25"/>
  <sheetViews>
    <sheetView topLeftCell="A31" workbookViewId="0">
      <selection activeCell="C25" sqref="C25:Q25"/>
    </sheetView>
  </sheetViews>
  <sheetFormatPr defaultRowHeight="15"/>
  <cols>
    <col min="1" max="1" width="4.140625" customWidth="1"/>
    <col min="2" max="2" width="1" customWidth="1"/>
    <col min="3" max="3" width="5.5703125" customWidth="1"/>
    <col min="4" max="4" width="27.140625" customWidth="1"/>
    <col min="5" max="6" width="5.42578125" customWidth="1"/>
    <col min="7" max="8" width="5" customWidth="1"/>
    <col min="9" max="9" width="4.85546875" customWidth="1"/>
    <col min="10" max="10" width="5" customWidth="1"/>
    <col min="11" max="14" width="5.140625" customWidth="1"/>
    <col min="15" max="15" width="5" customWidth="1"/>
    <col min="16" max="16" width="4.85546875" customWidth="1"/>
    <col min="17" max="17" width="12" customWidth="1"/>
  </cols>
  <sheetData>
    <row r="3" spans="3:18" ht="42.75" customHeight="1">
      <c r="C3" s="83" t="s">
        <v>57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3:18" ht="15.75">
      <c r="C4" s="81" t="s">
        <v>0</v>
      </c>
      <c r="D4" s="81" t="s">
        <v>1</v>
      </c>
      <c r="E4" s="92" t="s">
        <v>2</v>
      </c>
      <c r="F4" s="93"/>
      <c r="G4" s="92" t="s">
        <v>3</v>
      </c>
      <c r="H4" s="93"/>
      <c r="I4" s="92" t="s">
        <v>4</v>
      </c>
      <c r="J4" s="93"/>
      <c r="K4" s="92" t="s">
        <v>5</v>
      </c>
      <c r="L4" s="93"/>
      <c r="M4" s="92" t="s">
        <v>31</v>
      </c>
      <c r="N4" s="93"/>
      <c r="O4" s="92" t="s">
        <v>6</v>
      </c>
      <c r="P4" s="93"/>
      <c r="Q4" s="81" t="s">
        <v>61</v>
      </c>
      <c r="R4" s="81" t="s">
        <v>60</v>
      </c>
    </row>
    <row r="5" spans="3:18" ht="41.25" customHeight="1">
      <c r="C5" s="82"/>
      <c r="D5" s="82"/>
      <c r="E5" s="21" t="s">
        <v>8</v>
      </c>
      <c r="F5" s="21" t="s">
        <v>9</v>
      </c>
      <c r="G5" s="21" t="s">
        <v>8</v>
      </c>
      <c r="H5" s="21" t="s">
        <v>9</v>
      </c>
      <c r="I5" s="21" t="s">
        <v>8</v>
      </c>
      <c r="J5" s="21" t="s">
        <v>9</v>
      </c>
      <c r="K5" s="21" t="s">
        <v>8</v>
      </c>
      <c r="L5" s="21" t="s">
        <v>9</v>
      </c>
      <c r="M5" s="21" t="s">
        <v>8</v>
      </c>
      <c r="N5" s="21" t="s">
        <v>9</v>
      </c>
      <c r="O5" s="21" t="s">
        <v>8</v>
      </c>
      <c r="P5" s="21" t="s">
        <v>9</v>
      </c>
      <c r="Q5" s="82"/>
      <c r="R5" s="82"/>
    </row>
    <row r="6" spans="3:18" ht="18.75">
      <c r="C6" s="13">
        <v>1</v>
      </c>
      <c r="D6" s="20" t="s">
        <v>35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6">
        <f>F6+H6+J6+L6+N6+P6</f>
        <v>0</v>
      </c>
      <c r="R6" s="15">
        <v>0</v>
      </c>
    </row>
    <row r="7" spans="3:18" ht="18.75">
      <c r="C7" s="13">
        <v>2</v>
      </c>
      <c r="D7" s="20" t="s">
        <v>36</v>
      </c>
      <c r="E7" s="13"/>
      <c r="F7" s="16"/>
      <c r="G7" s="13"/>
      <c r="H7" s="13"/>
      <c r="I7" s="13"/>
      <c r="J7" s="13"/>
      <c r="K7" s="13"/>
      <c r="L7" s="13"/>
      <c r="M7" s="13"/>
      <c r="N7" s="13"/>
      <c r="O7" s="13"/>
      <c r="P7" s="13"/>
      <c r="Q7" s="16">
        <f t="shared" ref="Q7:Q22" si="0">F7+H7+J7+L7+N7+P7</f>
        <v>0</v>
      </c>
      <c r="R7" s="15">
        <v>0</v>
      </c>
    </row>
    <row r="8" spans="3:18" ht="18.75">
      <c r="C8" s="13">
        <v>3</v>
      </c>
      <c r="D8" s="20" t="s">
        <v>37</v>
      </c>
      <c r="E8" s="13"/>
      <c r="F8" s="16"/>
      <c r="G8" s="13"/>
      <c r="H8" s="13"/>
      <c r="I8" s="13"/>
      <c r="J8" s="13"/>
      <c r="K8" s="13"/>
      <c r="L8" s="13"/>
      <c r="M8" s="13"/>
      <c r="N8" s="13"/>
      <c r="O8" s="13"/>
      <c r="P8" s="13"/>
      <c r="Q8" s="16">
        <f t="shared" si="0"/>
        <v>0</v>
      </c>
      <c r="R8" s="15">
        <v>0</v>
      </c>
    </row>
    <row r="9" spans="3:18" ht="18.75">
      <c r="C9" s="1">
        <v>4</v>
      </c>
      <c r="D9" s="7" t="s">
        <v>38</v>
      </c>
      <c r="E9" s="21">
        <v>7</v>
      </c>
      <c r="F9" s="2">
        <v>13</v>
      </c>
      <c r="G9" s="1"/>
      <c r="H9" s="2"/>
      <c r="I9" s="1"/>
      <c r="J9" s="2"/>
      <c r="K9" s="1"/>
      <c r="L9" s="2"/>
      <c r="M9" s="1"/>
      <c r="N9" s="2"/>
      <c r="O9" s="1"/>
      <c r="P9" s="2"/>
      <c r="Q9" s="2">
        <v>1</v>
      </c>
      <c r="R9" s="21">
        <v>16.600000000000001</v>
      </c>
    </row>
    <row r="10" spans="3:18" ht="18.75">
      <c r="C10" s="1">
        <v>5</v>
      </c>
      <c r="D10" s="7" t="s">
        <v>39</v>
      </c>
      <c r="E10" s="21">
        <v>9</v>
      </c>
      <c r="F10" s="2">
        <v>11</v>
      </c>
      <c r="G10" s="21">
        <v>6</v>
      </c>
      <c r="H10" s="2">
        <v>14</v>
      </c>
      <c r="I10" s="1"/>
      <c r="J10" s="2"/>
      <c r="K10" s="1"/>
      <c r="L10" s="2"/>
      <c r="M10" s="1"/>
      <c r="N10" s="2"/>
      <c r="O10" s="1"/>
      <c r="P10" s="2"/>
      <c r="Q10" s="2">
        <v>2</v>
      </c>
      <c r="R10" s="21">
        <v>33.200000000000003</v>
      </c>
    </row>
    <row r="11" spans="3:18" ht="18.75">
      <c r="C11" s="1">
        <v>6</v>
      </c>
      <c r="D11" s="7" t="s">
        <v>40</v>
      </c>
      <c r="E11" s="21">
        <v>3</v>
      </c>
      <c r="F11" s="2">
        <v>19</v>
      </c>
      <c r="G11" s="21">
        <v>4</v>
      </c>
      <c r="H11" s="2">
        <v>17</v>
      </c>
      <c r="I11" s="21">
        <v>4</v>
      </c>
      <c r="J11" s="2">
        <v>17</v>
      </c>
      <c r="K11" s="21">
        <v>1</v>
      </c>
      <c r="L11" s="2">
        <v>25</v>
      </c>
      <c r="M11" s="21">
        <v>1</v>
      </c>
      <c r="N11" s="2">
        <v>25</v>
      </c>
      <c r="O11" s="21">
        <v>5</v>
      </c>
      <c r="P11" s="2">
        <v>15</v>
      </c>
      <c r="Q11" s="5">
        <v>6</v>
      </c>
      <c r="R11" s="21">
        <v>100</v>
      </c>
    </row>
    <row r="12" spans="3:18" ht="18.75">
      <c r="C12" s="1">
        <v>7</v>
      </c>
      <c r="D12" s="7" t="s">
        <v>41</v>
      </c>
      <c r="E12" s="21">
        <v>4</v>
      </c>
      <c r="F12" s="2">
        <v>17</v>
      </c>
      <c r="G12" s="21"/>
      <c r="H12" s="2"/>
      <c r="I12" s="21"/>
      <c r="J12" s="2"/>
      <c r="K12" s="21"/>
      <c r="L12" s="2"/>
      <c r="M12" s="21"/>
      <c r="N12" s="2"/>
      <c r="O12" s="21"/>
      <c r="P12" s="2"/>
      <c r="Q12" s="2">
        <v>1</v>
      </c>
      <c r="R12" s="21">
        <v>16.600000000000001</v>
      </c>
    </row>
    <row r="13" spans="3:18" ht="18.75">
      <c r="C13" s="1">
        <v>8</v>
      </c>
      <c r="D13" s="7" t="s">
        <v>42</v>
      </c>
      <c r="E13" s="21">
        <v>2</v>
      </c>
      <c r="F13" s="2">
        <v>22</v>
      </c>
      <c r="G13" s="21"/>
      <c r="H13" s="2"/>
      <c r="I13" s="21"/>
      <c r="J13" s="2"/>
      <c r="K13" s="21"/>
      <c r="L13" s="2"/>
      <c r="M13" s="21"/>
      <c r="N13" s="2"/>
      <c r="O13" s="21">
        <v>2</v>
      </c>
      <c r="P13" s="2">
        <v>22</v>
      </c>
      <c r="Q13" s="2">
        <v>2</v>
      </c>
      <c r="R13" s="21">
        <v>33.200000000000003</v>
      </c>
    </row>
    <row r="14" spans="3:18" ht="18.75">
      <c r="C14" s="1">
        <v>9</v>
      </c>
      <c r="D14" s="7" t="s">
        <v>43</v>
      </c>
      <c r="E14" s="21"/>
      <c r="F14" s="2"/>
      <c r="G14" s="21"/>
      <c r="H14" s="2"/>
      <c r="I14" s="21"/>
      <c r="J14" s="2"/>
      <c r="K14" s="21"/>
      <c r="L14" s="2"/>
      <c r="M14" s="21">
        <v>6</v>
      </c>
      <c r="N14" s="2">
        <v>14</v>
      </c>
      <c r="O14" s="21"/>
      <c r="P14" s="2"/>
      <c r="Q14" s="2">
        <v>1</v>
      </c>
      <c r="R14" s="21">
        <v>16.600000000000001</v>
      </c>
    </row>
    <row r="15" spans="3:18" ht="18.75">
      <c r="C15" s="13">
        <v>10</v>
      </c>
      <c r="D15" s="20" t="s">
        <v>44</v>
      </c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6">
        <f t="shared" si="0"/>
        <v>0</v>
      </c>
      <c r="R15" s="15">
        <v>0</v>
      </c>
    </row>
    <row r="16" spans="3:18" ht="18.75">
      <c r="C16" s="1">
        <v>11</v>
      </c>
      <c r="D16" s="7" t="s">
        <v>45</v>
      </c>
      <c r="E16" s="21">
        <v>8</v>
      </c>
      <c r="F16" s="2">
        <v>12</v>
      </c>
      <c r="G16" s="21">
        <v>2</v>
      </c>
      <c r="H16" s="2">
        <v>22</v>
      </c>
      <c r="I16" s="21"/>
      <c r="J16" s="2"/>
      <c r="K16" s="21">
        <v>4</v>
      </c>
      <c r="L16" s="2">
        <v>17</v>
      </c>
      <c r="M16" s="21">
        <v>4</v>
      </c>
      <c r="N16" s="2">
        <v>17</v>
      </c>
      <c r="O16" s="21">
        <v>4</v>
      </c>
      <c r="P16" s="2">
        <v>17</v>
      </c>
      <c r="Q16" s="2">
        <v>5</v>
      </c>
      <c r="R16" s="21">
        <v>83.3</v>
      </c>
    </row>
    <row r="17" spans="3:18" ht="18.75">
      <c r="C17" s="1">
        <v>12</v>
      </c>
      <c r="D17" s="7" t="s">
        <v>46</v>
      </c>
      <c r="E17" s="21"/>
      <c r="F17" s="2"/>
      <c r="G17" s="21">
        <v>1</v>
      </c>
      <c r="H17" s="2">
        <v>25</v>
      </c>
      <c r="I17" s="21">
        <v>1</v>
      </c>
      <c r="J17" s="2">
        <v>25</v>
      </c>
      <c r="K17" s="21">
        <v>2</v>
      </c>
      <c r="L17" s="2">
        <v>22</v>
      </c>
      <c r="M17" s="21">
        <v>3</v>
      </c>
      <c r="N17" s="2">
        <v>19</v>
      </c>
      <c r="O17" s="21">
        <v>1</v>
      </c>
      <c r="P17" s="2">
        <v>25</v>
      </c>
      <c r="Q17" s="5">
        <v>5</v>
      </c>
      <c r="R17" s="21">
        <v>83.3</v>
      </c>
    </row>
    <row r="18" spans="3:18" ht="18.75">
      <c r="C18" s="1">
        <v>13</v>
      </c>
      <c r="D18" s="7" t="s">
        <v>47</v>
      </c>
      <c r="E18" s="21"/>
      <c r="F18" s="2"/>
      <c r="G18" s="21">
        <v>5</v>
      </c>
      <c r="H18" s="2">
        <v>15</v>
      </c>
      <c r="I18" s="21">
        <v>7</v>
      </c>
      <c r="J18" s="2">
        <v>13</v>
      </c>
      <c r="K18" s="21">
        <v>5</v>
      </c>
      <c r="L18" s="2">
        <v>15</v>
      </c>
      <c r="M18" s="21">
        <v>5</v>
      </c>
      <c r="N18" s="2">
        <v>15</v>
      </c>
      <c r="O18" s="21">
        <v>6</v>
      </c>
      <c r="P18" s="2">
        <v>14</v>
      </c>
      <c r="Q18" s="2">
        <v>5</v>
      </c>
      <c r="R18" s="21">
        <v>83.3</v>
      </c>
    </row>
    <row r="19" spans="3:18" ht="18.75">
      <c r="C19" s="13">
        <v>14</v>
      </c>
      <c r="D19" s="20" t="s">
        <v>48</v>
      </c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6">
        <f t="shared" si="0"/>
        <v>0</v>
      </c>
      <c r="R19" s="15">
        <v>0</v>
      </c>
    </row>
    <row r="20" spans="3:18" ht="18.75">
      <c r="C20" s="1">
        <v>15</v>
      </c>
      <c r="D20" s="7" t="s">
        <v>49</v>
      </c>
      <c r="E20" s="21">
        <v>6</v>
      </c>
      <c r="F20" s="2">
        <v>14</v>
      </c>
      <c r="G20" s="21"/>
      <c r="H20" s="2"/>
      <c r="I20" s="21">
        <v>6</v>
      </c>
      <c r="J20" s="2">
        <v>14</v>
      </c>
      <c r="K20" s="21"/>
      <c r="L20" s="2"/>
      <c r="M20" s="21"/>
      <c r="N20" s="2"/>
      <c r="O20" s="21"/>
      <c r="P20" s="2"/>
      <c r="Q20" s="2">
        <v>2</v>
      </c>
      <c r="R20" s="21">
        <v>33.200000000000003</v>
      </c>
    </row>
    <row r="21" spans="3:18" ht="18.75">
      <c r="C21" s="1">
        <v>16</v>
      </c>
      <c r="D21" s="7" t="s">
        <v>50</v>
      </c>
      <c r="E21" s="21"/>
      <c r="F21" s="2"/>
      <c r="G21" s="21"/>
      <c r="H21" s="2"/>
      <c r="I21" s="21">
        <v>3</v>
      </c>
      <c r="J21" s="2">
        <v>19</v>
      </c>
      <c r="K21" s="21"/>
      <c r="L21" s="2"/>
      <c r="M21" s="21">
        <v>2</v>
      </c>
      <c r="N21" s="2">
        <v>22</v>
      </c>
      <c r="O21" s="21"/>
      <c r="P21" s="2"/>
      <c r="Q21" s="2">
        <v>2</v>
      </c>
      <c r="R21" s="21">
        <v>33.200000000000003</v>
      </c>
    </row>
    <row r="22" spans="3:18" ht="18.75">
      <c r="C22" s="13">
        <v>17</v>
      </c>
      <c r="D22" s="20" t="s">
        <v>51</v>
      </c>
      <c r="E22" s="15"/>
      <c r="F22" s="16"/>
      <c r="G22" s="15"/>
      <c r="H22" s="16"/>
      <c r="I22" s="15"/>
      <c r="J22" s="16"/>
      <c r="K22" s="15"/>
      <c r="L22" s="16"/>
      <c r="M22" s="15"/>
      <c r="N22" s="16"/>
      <c r="O22" s="15"/>
      <c r="P22" s="16"/>
      <c r="Q22" s="16">
        <f t="shared" si="0"/>
        <v>0</v>
      </c>
      <c r="R22" s="15">
        <v>0</v>
      </c>
    </row>
    <row r="23" spans="3:18" ht="18.75">
      <c r="C23" s="1">
        <v>18</v>
      </c>
      <c r="D23" s="7" t="s">
        <v>52</v>
      </c>
      <c r="E23" s="21">
        <v>5</v>
      </c>
      <c r="F23" s="2">
        <v>15</v>
      </c>
      <c r="G23" s="21"/>
      <c r="H23" s="2"/>
      <c r="I23" s="21">
        <v>5</v>
      </c>
      <c r="J23" s="2">
        <v>15</v>
      </c>
      <c r="K23" s="21"/>
      <c r="L23" s="2"/>
      <c r="M23" s="21"/>
      <c r="N23" s="2"/>
      <c r="O23" s="21"/>
      <c r="P23" s="2"/>
      <c r="Q23" s="2">
        <v>2</v>
      </c>
      <c r="R23" s="21">
        <v>33.200000000000003</v>
      </c>
    </row>
    <row r="24" spans="3:18" ht="18.75">
      <c r="C24" s="1">
        <v>19</v>
      </c>
      <c r="D24" s="7" t="s">
        <v>53</v>
      </c>
      <c r="E24" s="21">
        <v>1</v>
      </c>
      <c r="F24" s="2">
        <v>25</v>
      </c>
      <c r="G24" s="21">
        <v>3</v>
      </c>
      <c r="H24" s="2">
        <v>19</v>
      </c>
      <c r="I24" s="21">
        <v>2</v>
      </c>
      <c r="J24" s="2">
        <v>22</v>
      </c>
      <c r="K24" s="21">
        <v>3</v>
      </c>
      <c r="L24" s="2">
        <v>19</v>
      </c>
      <c r="M24" s="21">
        <v>7</v>
      </c>
      <c r="N24" s="2">
        <v>13</v>
      </c>
      <c r="O24" s="21">
        <v>3</v>
      </c>
      <c r="P24" s="2">
        <v>19</v>
      </c>
      <c r="Q24" s="19">
        <v>6</v>
      </c>
      <c r="R24" s="21">
        <v>100</v>
      </c>
    </row>
    <row r="25" spans="3:18" ht="15.75">
      <c r="C25" s="94" t="s">
        <v>64</v>
      </c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  <c r="R25" s="28">
        <f>665.7/19</f>
        <v>35.036842105263162</v>
      </c>
    </row>
  </sheetData>
  <mergeCells count="12">
    <mergeCell ref="R4:R5"/>
    <mergeCell ref="C25:Q25"/>
    <mergeCell ref="C3:R3"/>
    <mergeCell ref="C4:C5"/>
    <mergeCell ref="D4:D5"/>
    <mergeCell ref="E4:F4"/>
    <mergeCell ref="G4:H4"/>
    <mergeCell ref="I4:J4"/>
    <mergeCell ref="K4:L4"/>
    <mergeCell ref="M4:N4"/>
    <mergeCell ref="O4:P4"/>
    <mergeCell ref="Q4:Q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2017-08-14T05:38:11Z</dcterms:modified>
</cp:coreProperties>
</file>